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ПТО\4. Работа\5. Инвест. программа\2022\5. ИП 20,03,23\2. Паспорта  28.07.2021\"/>
    </mc:Choice>
  </mc:AlternateContent>
  <bookViews>
    <workbookView xWindow="0" yWindow="0" windowWidth="28800" windowHeight="11700" tabRatio="769" firstSheet="6" activeTab="13"/>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схема расположения" sheetId="23" r:id="rId13"/>
    <sheet name="ЛСР" sheetId="24" r:id="rId14"/>
  </sheets>
  <externalReferences>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закупке'!$A$1:$AV$25</definedName>
  </definedNames>
  <calcPr calcId="162913"/>
</workbook>
</file>

<file path=xl/calcChain.xml><?xml version="1.0" encoding="utf-8"?>
<calcChain xmlns="http://schemas.openxmlformats.org/spreadsheetml/2006/main">
  <c r="AA33" i="15" l="1"/>
  <c r="Z33" i="15"/>
  <c r="Y33" i="15"/>
  <c r="X33" i="15"/>
  <c r="W33" i="15"/>
  <c r="V33" i="15"/>
  <c r="U33" i="15"/>
  <c r="T33" i="15"/>
  <c r="S33" i="15"/>
  <c r="R33" i="15"/>
  <c r="Q33" i="15"/>
  <c r="P33" i="15"/>
  <c r="O33" i="15"/>
  <c r="N33" i="15"/>
  <c r="M33" i="15"/>
  <c r="L33" i="15"/>
  <c r="K33" i="15"/>
  <c r="J33" i="15"/>
  <c r="I33" i="15"/>
  <c r="H33" i="15"/>
  <c r="AC64" i="15" l="1"/>
  <c r="AB64" i="15"/>
  <c r="D64" i="15"/>
  <c r="C64" i="15"/>
  <c r="AC63" i="15"/>
  <c r="AB63" i="15"/>
  <c r="D63" i="15"/>
  <c r="C63" i="15"/>
  <c r="AC62" i="15"/>
  <c r="AB62" i="15"/>
  <c r="D62" i="15"/>
  <c r="C62" i="15"/>
  <c r="AC61" i="15"/>
  <c r="AB61" i="15"/>
  <c r="D61" i="15"/>
  <c r="C61" i="15"/>
  <c r="AC60" i="15"/>
  <c r="AB60" i="15"/>
  <c r="D60" i="15"/>
  <c r="C60" i="15"/>
  <c r="AC59" i="15"/>
  <c r="AB59" i="15"/>
  <c r="D59" i="15"/>
  <c r="C59" i="15"/>
  <c r="AC58" i="15"/>
  <c r="AB58" i="15"/>
  <c r="D58" i="15"/>
  <c r="C58" i="15"/>
  <c r="AC57" i="15"/>
  <c r="AB57" i="15"/>
  <c r="D57" i="15"/>
  <c r="C57" i="15"/>
  <c r="AA56" i="15"/>
  <c r="Z56" i="15"/>
  <c r="Y56" i="15"/>
  <c r="X56" i="15"/>
  <c r="W56" i="15"/>
  <c r="V56" i="15"/>
  <c r="U56" i="15"/>
  <c r="T56" i="15"/>
  <c r="S56" i="15"/>
  <c r="R56" i="15"/>
  <c r="Q56" i="15"/>
  <c r="P56" i="15"/>
  <c r="O56" i="15"/>
  <c r="N56" i="15"/>
  <c r="M56" i="15"/>
  <c r="L56" i="15"/>
  <c r="K56" i="15"/>
  <c r="J56" i="15"/>
  <c r="AC56" i="15" s="1"/>
  <c r="D56" i="15" s="1"/>
  <c r="I56" i="15"/>
  <c r="H56" i="15"/>
  <c r="AB56" i="15" s="1"/>
  <c r="C56" i="15" s="1"/>
  <c r="AC55" i="15"/>
  <c r="AB55" i="15"/>
  <c r="D55" i="15"/>
  <c r="C55" i="15"/>
  <c r="AA54" i="15"/>
  <c r="Z54" i="15"/>
  <c r="Y54" i="15"/>
  <c r="X54" i="15"/>
  <c r="W54" i="15"/>
  <c r="V54" i="15"/>
  <c r="U54" i="15"/>
  <c r="T54" i="15"/>
  <c r="S54" i="15"/>
  <c r="R54" i="15"/>
  <c r="Q54" i="15"/>
  <c r="P54" i="15"/>
  <c r="O54" i="15"/>
  <c r="N54" i="15"/>
  <c r="M54" i="15"/>
  <c r="L54" i="15"/>
  <c r="K54" i="15"/>
  <c r="J54" i="15"/>
  <c r="AC54" i="15" s="1"/>
  <c r="D54" i="15" s="1"/>
  <c r="I54" i="15"/>
  <c r="H54" i="15"/>
  <c r="AB54" i="15" s="1"/>
  <c r="C54" i="15" s="1"/>
  <c r="AC53" i="15"/>
  <c r="AB53" i="15"/>
  <c r="D53" i="15"/>
  <c r="C53" i="15"/>
  <c r="AA52" i="15"/>
  <c r="Z52" i="15"/>
  <c r="Y52" i="15"/>
  <c r="X52" i="15"/>
  <c r="W52" i="15"/>
  <c r="V52" i="15"/>
  <c r="U52" i="15"/>
  <c r="T52" i="15"/>
  <c r="S52" i="15"/>
  <c r="R52" i="15"/>
  <c r="Q52" i="15"/>
  <c r="P52" i="15"/>
  <c r="O52" i="15"/>
  <c r="N52" i="15"/>
  <c r="M52" i="15"/>
  <c r="L52" i="15"/>
  <c r="K52" i="15"/>
  <c r="J52" i="15"/>
  <c r="AC52" i="15" s="1"/>
  <c r="D52" i="15" s="1"/>
  <c r="I52" i="15"/>
  <c r="H52" i="15"/>
  <c r="AB52" i="15" s="1"/>
  <c r="C52" i="15" s="1"/>
  <c r="AC51" i="15"/>
  <c r="AB51" i="15"/>
  <c r="D51" i="15"/>
  <c r="C51" i="15"/>
  <c r="AC50" i="15"/>
  <c r="AB50" i="15"/>
  <c r="D50" i="15"/>
  <c r="C50" i="15"/>
  <c r="AA49" i="15"/>
  <c r="Z49" i="15"/>
  <c r="Y49" i="15"/>
  <c r="X49" i="15"/>
  <c r="W49" i="15"/>
  <c r="V49" i="15"/>
  <c r="U49" i="15"/>
  <c r="T49" i="15"/>
  <c r="S49" i="15"/>
  <c r="R49" i="15"/>
  <c r="Q49" i="15"/>
  <c r="P49" i="15"/>
  <c r="O49" i="15"/>
  <c r="N49" i="15"/>
  <c r="M49" i="15"/>
  <c r="L49" i="15"/>
  <c r="K49" i="15"/>
  <c r="J49" i="15"/>
  <c r="AC49" i="15" s="1"/>
  <c r="D49" i="15" s="1"/>
  <c r="I49" i="15"/>
  <c r="H49" i="15"/>
  <c r="AB49" i="15" s="1"/>
  <c r="C49" i="15" s="1"/>
  <c r="AC48" i="15"/>
  <c r="AB48" i="15"/>
  <c r="D48" i="15"/>
  <c r="C48" i="15"/>
  <c r="AA47" i="15"/>
  <c r="Z47" i="15"/>
  <c r="Y47" i="15"/>
  <c r="X47" i="15"/>
  <c r="W47" i="15"/>
  <c r="V47" i="15"/>
  <c r="U47" i="15"/>
  <c r="T47" i="15"/>
  <c r="S47" i="15"/>
  <c r="R47" i="15"/>
  <c r="Q47" i="15"/>
  <c r="P47" i="15"/>
  <c r="O47" i="15"/>
  <c r="N47" i="15"/>
  <c r="M47" i="15"/>
  <c r="L47" i="15"/>
  <c r="K47" i="15"/>
  <c r="J47" i="15"/>
  <c r="AC47" i="15" s="1"/>
  <c r="D47" i="15" s="1"/>
  <c r="I47" i="15"/>
  <c r="H47" i="15"/>
  <c r="AB47" i="15" s="1"/>
  <c r="C47" i="15" s="1"/>
  <c r="AC46" i="15"/>
  <c r="AB46" i="15"/>
  <c r="D46" i="15"/>
  <c r="C46" i="15"/>
  <c r="AA45" i="15"/>
  <c r="Z45" i="15"/>
  <c r="Y45" i="15"/>
  <c r="X45" i="15"/>
  <c r="W45" i="15"/>
  <c r="V45" i="15"/>
  <c r="U45" i="15"/>
  <c r="T45" i="15"/>
  <c r="S45" i="15"/>
  <c r="R45" i="15"/>
  <c r="Q45" i="15"/>
  <c r="P45" i="15"/>
  <c r="O45" i="15"/>
  <c r="N45" i="15"/>
  <c r="M45" i="15"/>
  <c r="L45" i="15"/>
  <c r="K45" i="15"/>
  <c r="J45" i="15"/>
  <c r="AC45" i="15" s="1"/>
  <c r="D45" i="15" s="1"/>
  <c r="I45" i="15"/>
  <c r="H45" i="15"/>
  <c r="AB45" i="15" s="1"/>
  <c r="C45" i="15" s="1"/>
  <c r="AC44" i="15"/>
  <c r="AB44" i="15"/>
  <c r="D44" i="15"/>
  <c r="C44" i="15"/>
  <c r="AC43" i="15"/>
  <c r="AB43" i="15"/>
  <c r="D43" i="15"/>
  <c r="C43" i="15"/>
  <c r="AC42" i="15"/>
  <c r="AB42" i="15"/>
  <c r="D42" i="15"/>
  <c r="C42" i="15"/>
  <c r="AC41" i="15"/>
  <c r="AB41" i="15"/>
  <c r="D41" i="15"/>
  <c r="C41" i="15"/>
  <c r="AC40" i="15"/>
  <c r="AB40" i="15"/>
  <c r="D40" i="15"/>
  <c r="C40" i="15"/>
  <c r="AC39" i="15"/>
  <c r="AB39" i="15"/>
  <c r="D39" i="15"/>
  <c r="C39" i="15"/>
  <c r="AC38" i="15"/>
  <c r="AB38" i="15"/>
  <c r="D38" i="15"/>
  <c r="C38" i="15"/>
  <c r="AC37" i="15"/>
  <c r="AB37" i="15"/>
  <c r="D37" i="15"/>
  <c r="C37" i="15"/>
  <c r="AC36" i="15"/>
  <c r="AB36" i="15"/>
  <c r="D36" i="15"/>
  <c r="C36" i="15"/>
  <c r="AC35" i="15"/>
  <c r="AB35" i="15"/>
  <c r="D35" i="15"/>
  <c r="C35" i="15"/>
  <c r="AC34" i="15"/>
  <c r="AB34" i="15"/>
  <c r="D34" i="15"/>
  <c r="C34" i="15"/>
  <c r="AC33" i="15"/>
  <c r="D33" i="15" s="1"/>
  <c r="AB33" i="15"/>
  <c r="C33" i="15" s="1"/>
  <c r="AC32" i="15"/>
  <c r="D32" i="15" s="1"/>
  <c r="AB32" i="15"/>
  <c r="C32" i="15" s="1"/>
  <c r="AC31" i="15"/>
  <c r="AB31" i="15"/>
  <c r="D31" i="15"/>
  <c r="C31" i="15"/>
  <c r="AC30" i="15"/>
  <c r="AB30" i="15"/>
  <c r="D30" i="15"/>
  <c r="C30" i="15"/>
  <c r="AC29" i="15"/>
  <c r="AB29" i="15"/>
  <c r="C29" i="15" s="1"/>
  <c r="D29" i="15"/>
  <c r="AC28" i="15"/>
  <c r="AB28" i="15"/>
  <c r="D28" i="15"/>
  <c r="C28" i="15"/>
  <c r="R27" i="15"/>
  <c r="P27" i="15"/>
  <c r="P24" i="15" s="1"/>
  <c r="N27" i="15"/>
  <c r="L27" i="15"/>
  <c r="L24" i="15" s="1"/>
  <c r="J27" i="15"/>
  <c r="AC27" i="15" s="1"/>
  <c r="D27" i="15" s="1"/>
  <c r="H27" i="15"/>
  <c r="AB27" i="15" s="1"/>
  <c r="C27" i="15" s="1"/>
  <c r="AC26" i="15"/>
  <c r="AB26" i="15"/>
  <c r="D26" i="15"/>
  <c r="C26" i="15"/>
  <c r="AC25" i="15"/>
  <c r="AB25" i="15"/>
  <c r="C25" i="15" s="1"/>
  <c r="D25" i="15"/>
  <c r="R24" i="15"/>
  <c r="N24" i="15"/>
  <c r="H24" i="15" l="1"/>
  <c r="AB24" i="15" s="1"/>
  <c r="C24" i="15" s="1"/>
  <c r="J24" i="15"/>
  <c r="AC24" i="15" s="1"/>
  <c r="D24" i="15" s="1"/>
  <c r="G53" i="16"/>
  <c r="H43" i="16"/>
  <c r="G43" i="16"/>
  <c r="G40" i="16"/>
  <c r="C45" i="7"/>
  <c r="C22" i="6"/>
  <c r="AK25" i="19" l="1"/>
  <c r="C25" i="6"/>
  <c r="F21" i="5" l="1"/>
  <c r="G21" i="5" s="1"/>
  <c r="H21" i="5" s="1"/>
  <c r="I21" i="5" s="1"/>
  <c r="J21" i="5" s="1"/>
  <c r="K21" i="5" s="1"/>
  <c r="L21" i="5" s="1"/>
  <c r="M21" i="5" s="1"/>
  <c r="N21" i="5" s="1"/>
  <c r="O21" i="5" s="1"/>
  <c r="P21" i="5" s="1"/>
  <c r="Q21" i="5" s="1"/>
  <c r="R21" i="5" s="1"/>
  <c r="S21" i="5" s="1"/>
  <c r="T21" i="5" s="1"/>
  <c r="U21" i="5" s="1"/>
  <c r="V21" i="5" s="1"/>
  <c r="W21" i="5" s="1"/>
  <c r="X21" i="5" s="1"/>
  <c r="Y21" i="5" s="1"/>
  <c r="Z21" i="5" s="1"/>
  <c r="AA21" i="5" s="1"/>
  <c r="AB21" i="5" s="1"/>
  <c r="AC21" i="5" s="1"/>
  <c r="AD21" i="5" s="1"/>
  <c r="AE21" i="5" s="1"/>
  <c r="AF21" i="5" s="1"/>
  <c r="AG21" i="5" s="1"/>
  <c r="AH21" i="5" s="1"/>
  <c r="AI21" i="5" s="1"/>
  <c r="AJ21" i="5" s="1"/>
  <c r="AK21" i="5" s="1"/>
  <c r="AL21" i="5" s="1"/>
  <c r="AM21" i="5" s="1"/>
  <c r="AN21" i="5" s="1"/>
  <c r="AO21" i="5" s="1"/>
  <c r="AP21" i="5" s="1"/>
  <c r="AQ21" i="5" s="1"/>
  <c r="AR21" i="5" s="1"/>
  <c r="AS21" i="5" s="1"/>
  <c r="AT21" i="5" s="1"/>
  <c r="AU21" i="5" s="1"/>
  <c r="AV21" i="5" s="1"/>
</calcChain>
</file>

<file path=xl/sharedStrings.xml><?xml version="1.0" encoding="utf-8"?>
<sst xmlns="http://schemas.openxmlformats.org/spreadsheetml/2006/main" count="1196" uniqueCount="543">
  <si>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</si>
  <si>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</si>
  <si>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</si>
  <si>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</si>
  <si>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</si>
  <si>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</si>
  <si>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</si>
  <si>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</si>
  <si>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</si>
  <si>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</si>
  <si>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</si>
  <si>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</si>
  <si>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</si>
  <si>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</si>
  <si>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</si>
  <si>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</si>
  <si>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</si>
  <si>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</si>
  <si>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</si>
  <si>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</si>
  <si>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</si>
  <si>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</si>
  <si>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</si>
  <si>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</si>
  <si>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</si>
  <si>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</si>
  <si>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</si>
  <si>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</si>
  <si>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</si>
  <si>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</si>
  <si>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</si>
  <si>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</si>
  <si>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</si>
  <si>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</si>
  <si>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</si>
  <si>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</si>
  <si>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</si>
  <si>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</si>
  <si>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</si>
  <si>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</si>
  <si>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</si>
  <si>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</si>
  <si>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</si>
  <si>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</si>
  <si>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</si>
  <si>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</si>
  <si>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</si>
  <si>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</si>
  <si>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</si>
  <si>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</si>
  <si>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</si>
  <si>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</si>
  <si>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</si>
  <si>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</si>
  <si>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</si>
  <si>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</si>
  <si>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</si>
  <si>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</si>
  <si>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</si>
  <si>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</si>
  <si>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</si>
  <si>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</si>
  <si>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</si>
  <si>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</si>
  <si>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</si>
  <si>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</si>
  <si>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</si>
  <si>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</si>
  <si>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</si>
  <si>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</si>
  <si>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</si>
  <si>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</si>
  <si>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</si>
  <si>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</si>
  <si>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</si>
  <si>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</si>
  <si>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</si>
  <si>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</si>
  <si>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</si>
  <si>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</si>
  <si>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</si>
  <si>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</si>
  <si>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</si>
  <si>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</si>
  <si>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</si>
  <si>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</si>
  <si>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</si>
  <si>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</si>
  <si>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</si>
  <si>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</si>
  <si>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</si>
  <si>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</si>
  <si>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</si>
  <si>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</si>
  <si>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</si>
  <si>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</si>
  <si>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</si>
  <si>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</si>
  <si>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</si>
  <si>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</si>
  <si>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</si>
  <si>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</si>
  <si>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</si>
  <si>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</si>
  <si>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</si>
  <si>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</si>
  <si>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</si>
  <si>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</si>
  <si>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</si>
  <si>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</si>
  <si>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</si>
  <si>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</si>
  <si>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</si>
  <si>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</si>
  <si>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</si>
  <si>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</si>
  <si>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</si>
  <si>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</si>
  <si>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</si>
  <si>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</si>
  <si>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</si>
  <si>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</si>
  <si>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</si>
  <si>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</si>
  <si>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</si>
  <si>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</si>
  <si>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</si>
  <si>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</si>
  <si>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</si>
  <si>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</si>
  <si>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</si>
  <si>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</si>
  <si>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</si>
  <si>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</si>
  <si>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</si>
  <si>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</si>
  <si>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</si>
  <si>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</si>
  <si>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</si>
  <si>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</si>
  <si>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</si>
  <si>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</si>
  <si>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</si>
  <si>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</si>
  <si>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</si>
  <si>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</si>
  <si>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</si>
  <si>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</si>
  <si>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</si>
  <si>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</si>
  <si>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</si>
  <si>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</si>
  <si>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</si>
  <si>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</si>
  <si>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</si>
  <si>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</si>
  <si>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</si>
  <si>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</si>
  <si>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</si>
  <si>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</si>
  <si>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</si>
  <si>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</si>
  <si>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</si>
  <si>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</si>
  <si>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</si>
  <si>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</si>
  <si>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</si>
  <si>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</si>
  <si>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</si>
  <si>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</si>
  <si>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</si>
  <si>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</si>
  <si>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</si>
  <si>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</si>
  <si>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</si>
  <si>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</si>
  <si>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</si>
  <si>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</si>
  <si>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</si>
  <si>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</si>
  <si>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</si>
  <si>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</si>
  <si>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</si>
  <si>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</si>
  <si>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</si>
  <si>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</si>
  <si>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</si>
  <si>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</si>
  <si>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</si>
  <si>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</si>
  <si>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</si>
  <si>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</si>
  <si>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</si>
  <si>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</si>
  <si>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</si>
  <si>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</si>
  <si>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</si>
  <si>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</si>
  <si>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</si>
  <si>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</si>
  <si>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</si>
  <si>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</si>
  <si>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</si>
  <si>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</si>
  <si>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</si>
  <si>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</si>
  <si>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</si>
  <si>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</si>
  <si>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</si>
  <si>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</si>
  <si>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</si>
  <si>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</si>
  <si>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</si>
  <si>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</si>
  <si>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</si>
  <si>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</si>
  <si>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</si>
  <si>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</si>
  <si>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</si>
  <si>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</si>
  <si>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</si>
  <si>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</si>
  <si>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</si>
  <si>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</si>
  <si>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</si>
  <si>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</si>
  <si>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</si>
  <si>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</si>
  <si>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</si>
  <si>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</si>
  <si>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</si>
  <si>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</si>
  <si>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</si>
  <si>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</si>
  <si>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</si>
  <si>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</si>
  <si>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</si>
  <si>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</si>
  <si>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</si>
  <si>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</si>
  <si>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</si>
  <si>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</si>
  <si>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</si>
  <si>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</si>
  <si>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</si>
  <si>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</si>
  <si>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</si>
  <si>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</si>
  <si>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</si>
  <si>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</si>
  <si>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</si>
  <si>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</si>
  <si>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</si>
  <si>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</si>
  <si>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</si>
  <si>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</si>
  <si>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</si>
  <si>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</si>
  <si>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</si>
  <si>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</si>
  <si>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</si>
  <si>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</si>
  <si>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</si>
  <si>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</si>
  <si>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</si>
  <si>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</si>
  <si>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</si>
  <si>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</si>
  <si>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</si>
  <si>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</si>
  <si>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</si>
  <si>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</si>
  <si>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</si>
  <si>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</si>
  <si>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</si>
  <si>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</si>
  <si>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</si>
  <si>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</si>
  <si>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</si>
  <si>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</si>
  <si>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</si>
  <si>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</si>
  <si>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</si>
  <si>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</si>
  <si>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</si>
  <si>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</si>
  <si>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</si>
  <si>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</si>
  <si>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</si>
  <si>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</si>
  <si>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</si>
  <si>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</si>
  <si>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</si>
  <si>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</si>
  <si>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</si>
  <si>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</si>
  <si>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</si>
  <si>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</si>
  <si>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</si>
  <si>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</si>
  <si>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</si>
  <si>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</si>
  <si>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</si>
  <si>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</si>
  <si>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</si>
  <si>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</si>
  <si>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</si>
  <si>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</si>
  <si>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</si>
  <si>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</si>
  <si>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</si>
  <si>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</si>
  <si>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</si>
  <si>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</si>
  <si>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</si>
  <si>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</si>
  <si>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</si>
  <si>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</si>
  <si>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</si>
  <si>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</si>
  <si>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</si>
  <si>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</si>
  <si>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</si>
  <si>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</si>
  <si>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</si>
  <si>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</si>
  <si>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</si>
  <si>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</si>
  <si>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</si>
  <si>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</si>
  <si>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</si>
  <si>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</si>
  <si>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</si>
  <si>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</si>
  <si>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</si>
  <si>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</si>
  <si>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</si>
  <si>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</si>
  <si>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</si>
  <si>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</si>
  <si>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</si>
  <si>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</si>
  <si>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</si>
  <si>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</si>
  <si>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</si>
  <si>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</si>
  <si>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</si>
  <si>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</si>
  <si>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</si>
  <si>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</si>
  <si>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</si>
  <si>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</si>
  <si>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</si>
  <si>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</si>
  <si>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</si>
  <si>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</si>
  <si>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</si>
  <si>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</si>
  <si>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</si>
  <si>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</si>
  <si>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</si>
  <si>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</si>
  <si>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</si>
  <si>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</si>
  <si>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</si>
  <si>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</si>
  <si>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</si>
  <si>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</si>
  <si>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</si>
  <si>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</si>
  <si>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</si>
  <si>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</si>
  <si>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</si>
  <si>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</si>
  <si>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</si>
  <si>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</si>
  <si>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</si>
  <si>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</si>
  <si>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</si>
  <si>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</si>
  <si>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</si>
  <si>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</si>
  <si>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</si>
  <si>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</si>
  <si>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</si>
  <si>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</si>
  <si>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</si>
  <si>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</si>
  <si>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</si>
  <si>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</si>
  <si>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</si>
  <si>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</si>
  <si>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</si>
  <si>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</si>
  <si>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</si>
  <si>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</si>
  <si>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</si>
  <si>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</si>
  <si>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</si>
  <si>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</si>
  <si>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</si>
  <si>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</si>
  <si>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</si>
  <si>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</si>
  <si>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</si>
  <si>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</si>
  <si>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</si>
  <si>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</si>
  <si>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</si>
  <si>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</si>
  <si>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</si>
  <si>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</si>
  <si>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</si>
  <si>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</si>
  <si>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</si>
  <si>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</si>
  <si>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</si>
  <si>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</si>
  <si>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</si>
  <si>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</si>
  <si>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</si>
  <si>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</si>
  <si>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</si>
  <si>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</si>
  <si>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</si>
  <si>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</si>
  <si>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</si>
  <si>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</si>
  <si>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</si>
  <si>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</si>
  <si>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</si>
  <si>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</si>
  <si>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</si>
  <si>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</si>
  <si>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</si>
  <si>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</si>
  <si>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</si>
  <si>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</si>
  <si>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</si>
  <si>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</si>
  <si>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</si>
  <si>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</si>
  <si>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</si>
  <si>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</si>
  <si>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</si>
  <si>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</si>
  <si>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</si>
  <si>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</si>
  <si>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</si>
  <si>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</si>
  <si>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</si>
  <si>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</si>
  <si>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</si>
  <si>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</si>
  <si>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</si>
  <si>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</si>
  <si>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</si>
  <si>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</si>
  <si>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</si>
  <si>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</si>
  <si>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</si>
  <si>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</si>
  <si>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</si>
  <si>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</si>
  <si>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</si>
  <si>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</si>
  <si>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</si>
  <si>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</si>
  <si>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</si>
  <si>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</si>
  <si>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</si>
  <si>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</si>
  <si>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</si>
  <si>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</si>
  <si>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</si>
  <si>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</si>
  <si>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</si>
  <si>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</si>
  <si>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</si>
  <si>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</si>
  <si>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</si>
  <si>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</si>
  <si>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</si>
  <si>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</si>
  <si>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</si>
  <si>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</si>
  <si>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</si>
  <si>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</si>
  <si>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</si>
  <si>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</si>
  <si>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</si>
  <si>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</si>
  <si>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</si>
  <si>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</si>
  <si>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</si>
  <si>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</si>
  <si>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</si>
  <si>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</si>
  <si>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</si>
  <si>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</si>
  <si>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</si>
  <si>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</si>
  <si>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</si>
  <si>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</si>
  <si>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</si>
  <si>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</si>
  <si>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0</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</si>
  <si>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</si>
  <si>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</si>
  <si>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</si>
  <si>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</si>
  <si>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Республика Башкортостан</t>
  </si>
  <si>
    <t xml:space="preserve">                                                                                                                                           (фирменное наименование субъекта электроэнергетики)</t>
  </si>
  <si>
    <t xml:space="preserve">                                                                                                                  (идентификатор инвестиционного проекта)</t>
  </si>
  <si>
    <t xml:space="preserve">                                                                                                                                                   (фирменное наименование субъекта электроэнергетики)</t>
  </si>
  <si>
    <t xml:space="preserve">                                                                                                                                                     (идентификатор инвестиционного проекта)</t>
  </si>
  <si>
    <t>не требуется</t>
  </si>
  <si>
    <t xml:space="preserve">                                                                                                                                                    (наименование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</si>
  <si>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</si>
  <si>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</si>
  <si>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</si>
  <si>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</si>
  <si>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Раскрытие информации по Постановлению Правительства </t>
  </si>
  <si>
    <t>№24 от 21.01.2004</t>
  </si>
  <si>
    <t>другое3)</t>
  </si>
  <si>
    <t>Сметная стоимость проекта в ценах 2018года с НДС, млн. руб.</t>
  </si>
  <si>
    <t>1.6. Прочие инвестиционные проекты</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</si>
  <si>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</si>
  <si>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</si>
  <si>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Неоьходимость обеспечения текущей деятельности предпрития в области электроэнергетики.</t>
  </si>
  <si>
    <t>План (факт) года (N-1)</t>
  </si>
  <si>
    <t xml:space="preserve"> по состоянию на 01.01.года (N-1)</t>
  </si>
  <si>
    <t>по состоянию на 01.01.года X</t>
  </si>
  <si>
    <t>П</t>
  </si>
  <si>
    <t>O-П12-2-21</t>
  </si>
  <si>
    <t>АО "Республиканская коммунальная компания"</t>
  </si>
  <si>
    <t xml:space="preserve">                                                                                                                                     АО "Республиканская коммунальная компания"</t>
  </si>
  <si>
    <r>
      <rPr>
        <b/>
        <sz val="12"/>
        <color theme="1"/>
        <rFont val="Times New Roman"/>
        <family val="1"/>
        <charset val="204"/>
      </rPr>
      <t xml:space="preserve">                                                                                                                                    </t>
    </r>
    <r>
      <rPr>
        <b/>
        <u/>
        <sz val="12"/>
        <color theme="1"/>
        <rFont val="Times New Roman"/>
        <family val="1"/>
        <charset val="204"/>
      </rPr>
      <t xml:space="preserve"> АО "Республиканская коммунальная компания"</t>
    </r>
  </si>
  <si>
    <t>Преобретение автомобильного гидроподъемника АПТ-18 на базе ГАЗ, 1шт. в лизинг</t>
  </si>
  <si>
    <t>г.Уфа</t>
  </si>
  <si>
    <t>2021</t>
  </si>
  <si>
    <t>Год раскрытия информации: 2023 год</t>
  </si>
  <si>
    <t xml:space="preserve">                               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</si>
</sst>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rgb="FF00B0F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4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43" fillId="0" borderId="1" xfId="62" applyNumberFormat="1" applyFont="1" applyBorder="1" applyAlignment="1">
      <alignment horizontal="center" vertical="center"/>
    </xf>
    <xf numFmtId="49" fontId="43" fillId="0" borderId="1" xfId="62" applyNumberFormat="1" applyFont="1" applyBorder="1" applyAlignment="1">
      <alignment horizontal="center" vertical="center" wrapText="1"/>
    </xf>
    <xf numFmtId="11"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2" fontId="43" fillId="0" borderId="1" xfId="62" applyNumberFormat="1" applyFont="1" applyBorder="1" applyAlignment="1">
      <alignment horizontal="center" vertical="center" wrapText="1"/>
    </xf>
    <xf numFmtId="2" fontId="11" fillId="0" borderId="0" xfId="62" applyNumberFormat="1" applyFont="1" applyAlignment="1">
      <alignment horizontal="left"/>
    </xf>
    <xf numFmtId="0" fontId="43"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1" fillId="0" borderId="45" xfId="2"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2"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9" fillId="0" borderId="0" xfId="1" applyFont="1" applyAlignment="1">
      <alignment horizontal="center" vertic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5" fillId="0" borderId="0" xfId="1" applyFont="1" applyAlignment="1">
      <alignment horizontal="left" vertical="center"/>
    </xf>
    <xf numFmtId="0" fontId="10" fillId="0" borderId="0" xfId="1" applyFont="1" applyAlignment="1">
      <alignment horizontal="left"/>
    </xf>
    <xf numFmtId="0" fontId="4" fillId="0" borderId="0" xfId="1" applyFont="1" applyFill="1" applyBorder="1" applyAlignment="1">
      <alignment horizontal="left" vertical="center"/>
    </xf>
    <xf numFmtId="0" fontId="10" fillId="0" borderId="0" xfId="1" applyFont="1" applyBorder="1" applyAlignment="1">
      <alignment horizontal="left"/>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43" fillId="0" borderId="0" xfId="2" applyFont="1" applyFill="1"/>
    <xf numFmtId="0" fontId="40" fillId="0" borderId="1" xfId="1" applyFont="1" applyBorder="1" applyAlignment="1">
      <alignment horizontal="center" vertical="center" wrapText="1"/>
    </xf>
    <xf numFmtId="0" fontId="0" fillId="0" borderId="0" xfId="0" applyAlignment="1"/>
    <xf numFmtId="0" fontId="0" fillId="0" borderId="0" xfId="0" applyAlignment="1">
      <alignment horizontal="center"/>
    </xf>
    <xf numFmtId="0" fontId="11" fillId="0" borderId="0" xfId="2" applyFont="1" applyFill="1" applyBorder="1" applyAlignment="1">
      <alignment horizontal="left"/>
    </xf>
    <xf numFmtId="0" fontId="40" fillId="0" borderId="0" xfId="1" applyFont="1" applyAlignment="1">
      <alignment vertical="center"/>
    </xf>
    <xf numFmtId="0" fontId="65" fillId="0" borderId="0" xfId="1" applyFont="1" applyAlignment="1">
      <alignment vertical="center"/>
    </xf>
    <xf numFmtId="0" fontId="11" fillId="0" borderId="0" xfId="2" applyFont="1" applyFill="1" applyAlignment="1"/>
    <xf numFmtId="0" fontId="11" fillId="0" borderId="0" xfId="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xf>
    <xf numFmtId="2" fontId="11" fillId="0" borderId="0" xfId="2" applyNumberFormat="1" applyFont="1" applyFill="1" applyAlignment="1">
      <alignment horizontal="center" vertical="top"/>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0" fillId="0" borderId="0" xfId="0" applyAlignment="1"/>
    <xf numFmtId="0" fontId="0" fillId="0" borderId="0" xfId="0" applyAlignment="1"/>
    <xf numFmtId="167" fontId="7" fillId="25" borderId="1" xfId="0" applyNumberFormat="1" applyFont="1" applyFill="1" applyBorder="1" applyAlignment="1">
      <alignment horizontal="center" vertical="center" wrapText="1"/>
    </xf>
    <xf numFmtId="2" fontId="44" fillId="0" borderId="0" xfId="45"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0" fillId="0" borderId="0" xfId="0" applyAlignment="1"/>
    <xf numFmtId="0" fontId="11" fillId="0" borderId="0" xfId="2" applyFont="1" applyAlignment="1">
      <alignment horizont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43" fillId="24" borderId="1" xfId="2" applyFont="1" applyFill="1" applyBorder="1" applyAlignment="1">
      <alignment horizontal="center" vertical="center" wrapText="1"/>
    </xf>
    <xf numFmtId="2" fontId="43" fillId="24" borderId="1" xfId="2" applyNumberFormat="1"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2" fontId="43" fillId="26" borderId="1" xfId="2" applyNumberFormat="1" applyFont="1" applyFill="1" applyBorder="1" applyAlignment="1">
      <alignment horizontal="center" vertical="center" wrapText="1"/>
    </xf>
    <xf numFmtId="49" fontId="43"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2" fontId="44" fillId="25" borderId="1" xfId="45"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xf>
    <xf numFmtId="49" fontId="43"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9" fontId="11" fillId="27" borderId="1" xfId="2" applyNumberFormat="1" applyFont="1" applyFill="1" applyBorder="1" applyAlignment="1">
      <alignment horizontal="center" vertical="center" wrapText="1"/>
    </xf>
    <xf numFmtId="0" fontId="48" fillId="27" borderId="1" xfId="45" applyFont="1" applyFill="1" applyBorder="1" applyAlignment="1">
      <alignment horizontal="left" vertical="center" wrapText="1"/>
    </xf>
    <xf numFmtId="2" fontId="11" fillId="27" borderId="1" xfId="2" applyNumberFormat="1" applyFont="1" applyFill="1" applyBorder="1" applyAlignment="1">
      <alignment horizontal="center" vertical="center" wrapText="1"/>
    </xf>
    <xf numFmtId="2" fontId="43" fillId="27" borderId="1" xfId="2" applyNumberFormat="1" applyFont="1" applyFill="1" applyBorder="1" applyAlignment="1">
      <alignment horizontal="center" vertical="center" wrapText="1"/>
    </xf>
    <xf numFmtId="0" fontId="11" fillId="27" borderId="1" xfId="2" applyFont="1" applyFill="1" applyBorder="1" applyAlignment="1">
      <alignment horizontal="left" vertical="center" wrapText="1"/>
    </xf>
    <xf numFmtId="0" fontId="43" fillId="25" borderId="1" xfId="2" applyFont="1" applyFill="1" applyBorder="1" applyAlignment="1">
      <alignment horizontal="left" vertical="center" wrapText="1"/>
    </xf>
    <xf numFmtId="49"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44" fillId="25" borderId="1" xfId="45" applyFont="1" applyFill="1" applyBorder="1" applyAlignment="1">
      <alignment horizontal="left" vertical="center" wrapText="1"/>
    </xf>
    <xf numFmtId="0" fontId="65" fillId="0" borderId="0" xfId="1" applyFont="1" applyAlignment="1">
      <alignment horizontal="center" vertical="center"/>
    </xf>
    <xf numFmtId="0" fontId="0" fillId="0" borderId="0" xfId="0" applyAlignment="1"/>
    <xf numFmtId="0" fontId="7" fillId="25" borderId="1" xfId="1" applyFont="1" applyFill="1" applyBorder="1" applyAlignment="1">
      <alignment horizontal="center" vertical="center" wrapText="1"/>
    </xf>
    <xf numFmtId="2" fontId="36" fillId="25" borderId="1" xfId="0" applyNumberFormat="1" applyFont="1" applyFill="1" applyBorder="1" applyAlignment="1">
      <alignment horizontal="center" vertical="center" wrapText="1"/>
    </xf>
    <xf numFmtId="0" fontId="0" fillId="0" borderId="0" xfId="0" applyAlignment="1"/>
    <xf numFmtId="0" fontId="41" fillId="0" borderId="45" xfId="2" applyFont="1" applyFill="1" applyBorder="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4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0" fillId="0" borderId="0" xfId="0" applyAlignment="1"/>
    <xf numFmtId="0" fontId="0" fillId="0" borderId="0" xfId="0"/>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6" fillId="0" borderId="0" xfId="49" applyFont="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0" xfId="0"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7" fillId="0" borderId="0" xfId="1" applyFont="1" applyAlignment="1">
      <alignment horizontal="left" vertical="center"/>
    </xf>
    <xf numFmtId="0" fontId="0" fillId="0" borderId="0" xfId="0" applyAlignment="1">
      <alignment horizontal="left"/>
    </xf>
    <xf numFmtId="0" fontId="43" fillId="0" borderId="0" xfId="2" applyFont="1" applyFill="1" applyAlignment="1">
      <alignment horizontal="center" vertical="top" wrapText="1"/>
    </xf>
    <xf numFmtId="0" fontId="65" fillId="0" borderId="0" xfId="1" applyFont="1" applyAlignment="1">
      <alignment horizontal="lef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25E-2"/>
        </c:manualLayout>
      </c:layout>
      <c:overlay val="0"/>
      <c:spPr>
        <a:noFill/>
        <a:ln w="25400">
          <a:noFill/>
        </a:ln>
      </c:spPr>
    </c:title>
    <c:autoTitleDeleted val="0"/>
    <c:plotArea>
      <c:layout>
        <c:manualLayout>
          <c:layoutTarget val="inner"/>
          <c:xMode val="edge"/>
          <c:yMode val="edge"/>
          <c:x val="0.17982942779634836"/>
          <c:y val="9.9557370143550775E-2"/>
          <c:w val="0.77652950922850084"/>
          <c:h val="0.804425434475023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850F-4EC8-928E-54A93B4F03A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850F-4EC8-928E-54A93B4F03AD}"/>
            </c:ext>
          </c:extLst>
        </c:ser>
        <c:dLbls>
          <c:showLegendKey val="0"/>
          <c:showVal val="0"/>
          <c:showCatName val="0"/>
          <c:showSerName val="0"/>
          <c:showPercent val="0"/>
          <c:showBubbleSize val="0"/>
        </c:dLbls>
        <c:smooth val="0"/>
        <c:axId val="201582848"/>
        <c:axId val="201654272"/>
      </c:lineChart>
      <c:catAx>
        <c:axId val="201582848"/>
        <c:scaling>
          <c:orientation val="minMax"/>
        </c:scaling>
        <c:delete val="0"/>
        <c:axPos val="b"/>
        <c:numFmt formatCode="General" sourceLinked="1"/>
        <c:majorTickMark val="out"/>
        <c:minorTickMark val="none"/>
        <c:tickLblPos val="nextTo"/>
        <c:crossAx val="201654272"/>
        <c:crosses val="autoZero"/>
        <c:auto val="1"/>
        <c:lblAlgn val="ctr"/>
        <c:lblOffset val="100"/>
        <c:noMultiLvlLbl val="0"/>
      </c:catAx>
      <c:valAx>
        <c:axId val="2016542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1582848"/>
        <c:crosses val="autoZero"/>
        <c:crossBetween val="between"/>
      </c:valAx>
    </c:plotArea>
    <c:legend>
      <c:legendPos val="r"/>
      <c:layout>
        <c:manualLayout>
          <c:xMode val="edge"/>
          <c:yMode val="edge"/>
          <c:x val="0.11011904761904601"/>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88" l="0.70000000000000062" r="0.70000000000000062" t="0.750000000000010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31" zoomScale="70" zoomScaleSheetLayoutView="70" workbookViewId="0">
      <selection activeCell="E14" sqref="E14"/>
    </sheetView>
  </sheetViews>
  <sheetFormatPr defaultColWidth="9.140625" defaultRowHeight="15" x14ac:dyDescent="0.25"/>
  <cols>
    <col min="1" max="1" width="6.140625" style="210" customWidth="1"/>
    <col min="2" max="2" width="53.5703125" style="1" customWidth="1"/>
    <col min="3" max="3" width="91.42578125" style="18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206"/>
      <c r="C1" s="183" t="s">
        <v>69</v>
      </c>
      <c r="F1" s="13"/>
      <c r="G1" s="13"/>
    </row>
    <row r="2" spans="1:22" s="9" customFormat="1" ht="18.75" customHeight="1" x14ac:dyDescent="0.2">
      <c r="A2" s="206"/>
      <c r="C2" s="183" t="s">
        <v>11</v>
      </c>
      <c r="F2" s="13"/>
      <c r="G2" s="13"/>
    </row>
    <row r="3" spans="1:22" s="9" customFormat="1" ht="18.75" x14ac:dyDescent="0.2">
      <c r="A3" s="207"/>
      <c r="C3" s="183" t="s">
        <v>68</v>
      </c>
      <c r="F3" s="13"/>
      <c r="G3" s="13"/>
    </row>
    <row r="4" spans="1:22" s="9" customFormat="1" ht="18.75" x14ac:dyDescent="0.3">
      <c r="A4" s="207"/>
      <c r="C4" s="184"/>
      <c r="F4" s="13"/>
      <c r="G4" s="13"/>
      <c r="H4" s="12"/>
    </row>
    <row r="5" spans="1:22" s="9" customFormat="1" ht="15.75" x14ac:dyDescent="0.25">
      <c r="A5" s="281" t="s">
        <v>541</v>
      </c>
      <c r="B5" s="281"/>
      <c r="C5" s="281"/>
      <c r="D5" s="171"/>
      <c r="E5" s="171"/>
      <c r="F5" s="171"/>
      <c r="G5" s="171"/>
      <c r="H5" s="171"/>
      <c r="I5" s="171"/>
      <c r="J5" s="171"/>
    </row>
    <row r="6" spans="1:22" s="9" customFormat="1" ht="18.75" x14ac:dyDescent="0.3">
      <c r="A6" s="207"/>
      <c r="C6" s="184"/>
      <c r="F6" s="13"/>
      <c r="G6" s="13"/>
      <c r="H6" s="12"/>
    </row>
    <row r="7" spans="1:22" s="9" customFormat="1" ht="18.75" x14ac:dyDescent="0.2">
      <c r="A7" s="285" t="s">
        <v>10</v>
      </c>
      <c r="B7" s="285"/>
      <c r="C7" s="285"/>
      <c r="D7" s="10"/>
      <c r="E7" s="10"/>
      <c r="F7" s="10"/>
      <c r="G7" s="10"/>
      <c r="H7" s="10"/>
      <c r="I7" s="10"/>
      <c r="J7" s="10"/>
      <c r="K7" s="10"/>
      <c r="L7" s="10"/>
      <c r="M7" s="10"/>
      <c r="N7" s="10"/>
      <c r="O7" s="10"/>
      <c r="P7" s="10"/>
      <c r="Q7" s="10"/>
      <c r="R7" s="10"/>
      <c r="S7" s="10"/>
      <c r="T7" s="10"/>
      <c r="U7" s="10"/>
      <c r="V7" s="10"/>
    </row>
    <row r="8" spans="1:22" s="9" customFormat="1" ht="18.75" x14ac:dyDescent="0.2">
      <c r="A8" s="202"/>
      <c r="B8" s="11"/>
      <c r="C8" s="179"/>
      <c r="D8" s="11"/>
      <c r="E8" s="11"/>
      <c r="F8" s="11"/>
      <c r="G8" s="11"/>
      <c r="H8" s="11"/>
      <c r="I8" s="10"/>
      <c r="J8" s="10"/>
      <c r="K8" s="10"/>
      <c r="L8" s="10"/>
      <c r="M8" s="10"/>
      <c r="N8" s="10"/>
      <c r="O8" s="10"/>
      <c r="P8" s="10"/>
      <c r="Q8" s="10"/>
      <c r="R8" s="10"/>
      <c r="S8" s="10"/>
      <c r="T8" s="10"/>
      <c r="U8" s="10"/>
      <c r="V8" s="10"/>
    </row>
    <row r="9" spans="1:22" s="9" customFormat="1" ht="18.75" x14ac:dyDescent="0.2">
      <c r="A9" s="286" t="s">
        <v>535</v>
      </c>
      <c r="B9" s="286"/>
      <c r="C9" s="286"/>
      <c r="D9" s="6"/>
      <c r="E9" s="6"/>
      <c r="F9" s="6"/>
      <c r="G9" s="6"/>
      <c r="H9" s="6"/>
      <c r="I9" s="10"/>
      <c r="J9" s="10"/>
      <c r="K9" s="10"/>
      <c r="L9" s="10"/>
      <c r="M9" s="10"/>
      <c r="N9" s="10"/>
      <c r="O9" s="10"/>
      <c r="P9" s="10"/>
      <c r="Q9" s="10"/>
      <c r="R9" s="10"/>
      <c r="S9" s="10"/>
      <c r="T9" s="10"/>
      <c r="U9" s="10"/>
      <c r="V9" s="10"/>
    </row>
    <row r="10" spans="1:22" s="9" customFormat="1" ht="18.75" x14ac:dyDescent="0.2">
      <c r="A10" s="282" t="s">
        <v>9</v>
      </c>
      <c r="B10" s="282"/>
      <c r="C10" s="282"/>
      <c r="D10" s="4"/>
      <c r="E10" s="4"/>
      <c r="F10" s="4"/>
      <c r="G10" s="4"/>
      <c r="H10" s="4"/>
      <c r="I10" s="10"/>
      <c r="J10" s="10"/>
      <c r="K10" s="10"/>
      <c r="L10" s="10"/>
      <c r="M10" s="10"/>
      <c r="N10" s="10"/>
      <c r="O10" s="10"/>
      <c r="P10" s="10"/>
      <c r="Q10" s="10"/>
      <c r="R10" s="10"/>
      <c r="S10" s="10"/>
      <c r="T10" s="10"/>
      <c r="U10" s="10"/>
      <c r="V10" s="10"/>
    </row>
    <row r="11" spans="1:22" s="9" customFormat="1" ht="18.75" x14ac:dyDescent="0.2">
      <c r="A11" s="202"/>
      <c r="B11" s="11"/>
      <c r="C11" s="179"/>
      <c r="D11" s="11"/>
      <c r="E11" s="11"/>
      <c r="F11" s="11"/>
      <c r="G11" s="11"/>
      <c r="H11" s="11"/>
      <c r="I11" s="10"/>
      <c r="J11" s="10"/>
      <c r="K11" s="10"/>
      <c r="L11" s="10"/>
      <c r="M11" s="10"/>
      <c r="N11" s="10"/>
      <c r="O11" s="10"/>
      <c r="P11" s="10"/>
      <c r="Q11" s="10"/>
      <c r="R11" s="10"/>
      <c r="S11" s="10"/>
      <c r="T11" s="10"/>
      <c r="U11" s="10"/>
      <c r="V11" s="10"/>
    </row>
    <row r="12" spans="1:22" s="9" customFormat="1" ht="18.75" x14ac:dyDescent="0.2">
      <c r="A12" s="287" t="s">
        <v>534</v>
      </c>
      <c r="B12" s="287"/>
      <c r="C12" s="287"/>
      <c r="D12" s="6"/>
      <c r="E12" s="6"/>
      <c r="F12" s="6"/>
      <c r="G12" s="6"/>
      <c r="H12" s="6"/>
      <c r="I12" s="10"/>
      <c r="J12" s="10"/>
      <c r="K12" s="10"/>
      <c r="L12" s="10"/>
      <c r="M12" s="10"/>
      <c r="N12" s="10"/>
      <c r="O12" s="10"/>
      <c r="P12" s="10"/>
      <c r="Q12" s="10"/>
      <c r="R12" s="10"/>
      <c r="S12" s="10"/>
      <c r="T12" s="10"/>
      <c r="U12" s="10"/>
      <c r="V12" s="10"/>
    </row>
    <row r="13" spans="1:22" s="9" customFormat="1" ht="18.75" x14ac:dyDescent="0.2">
      <c r="A13" s="282" t="s">
        <v>8</v>
      </c>
      <c r="B13" s="282"/>
      <c r="C13" s="282"/>
      <c r="D13" s="4"/>
      <c r="E13" s="4"/>
      <c r="F13" s="4"/>
      <c r="G13" s="4"/>
      <c r="H13" s="4"/>
      <c r="I13" s="10"/>
      <c r="J13" s="10"/>
      <c r="K13" s="10"/>
      <c r="L13" s="10"/>
      <c r="M13" s="10"/>
      <c r="N13" s="10"/>
      <c r="O13" s="10"/>
      <c r="P13" s="10"/>
      <c r="Q13" s="10"/>
      <c r="R13" s="10"/>
      <c r="S13" s="10"/>
      <c r="T13" s="10"/>
      <c r="U13" s="10"/>
      <c r="V13" s="10"/>
    </row>
    <row r="14" spans="1:22" s="7" customFormat="1" ht="15.75" customHeight="1" x14ac:dyDescent="0.2">
      <c r="A14" s="203"/>
      <c r="B14" s="8"/>
      <c r="C14" s="181"/>
      <c r="D14" s="8"/>
      <c r="E14" s="8"/>
      <c r="F14" s="8"/>
      <c r="G14" s="8"/>
      <c r="H14" s="8"/>
      <c r="I14" s="8"/>
      <c r="J14" s="8"/>
      <c r="K14" s="8"/>
      <c r="L14" s="8"/>
      <c r="M14" s="8"/>
      <c r="N14" s="8"/>
      <c r="O14" s="8"/>
      <c r="P14" s="8"/>
      <c r="Q14" s="8"/>
      <c r="R14" s="8"/>
      <c r="S14" s="8"/>
      <c r="T14" s="8"/>
      <c r="U14" s="8"/>
      <c r="V14" s="8"/>
    </row>
    <row r="15" spans="1:22" s="2" customFormat="1" ht="15.75" x14ac:dyDescent="0.2">
      <c r="A15" s="286" t="s">
        <v>538</v>
      </c>
      <c r="B15" s="286"/>
      <c r="C15" s="286"/>
      <c r="D15" s="6"/>
      <c r="E15" s="6"/>
      <c r="F15" s="6"/>
      <c r="G15" s="6"/>
      <c r="H15" s="6"/>
      <c r="I15" s="6"/>
      <c r="J15" s="6"/>
      <c r="K15" s="6"/>
      <c r="L15" s="6"/>
      <c r="M15" s="6"/>
      <c r="N15" s="6"/>
      <c r="O15" s="6"/>
      <c r="P15" s="6"/>
      <c r="Q15" s="6"/>
      <c r="R15" s="6"/>
      <c r="S15" s="6"/>
      <c r="T15" s="6"/>
      <c r="U15" s="6"/>
      <c r="V15" s="6"/>
    </row>
    <row r="16" spans="1:22" s="2" customFormat="1" ht="15" customHeight="1" x14ac:dyDescent="0.2">
      <c r="A16" s="282" t="s">
        <v>7</v>
      </c>
      <c r="B16" s="282"/>
      <c r="C16" s="282"/>
      <c r="D16" s="4"/>
      <c r="E16" s="4"/>
      <c r="F16" s="4"/>
      <c r="G16" s="4"/>
      <c r="H16" s="4"/>
      <c r="I16" s="4"/>
      <c r="J16" s="4"/>
      <c r="K16" s="4"/>
      <c r="L16" s="4"/>
      <c r="M16" s="4"/>
      <c r="N16" s="4"/>
      <c r="O16" s="4"/>
      <c r="P16" s="4"/>
      <c r="Q16" s="4"/>
      <c r="R16" s="4"/>
      <c r="S16" s="4"/>
      <c r="T16" s="4"/>
      <c r="U16" s="4"/>
      <c r="V16" s="4"/>
    </row>
    <row r="17" spans="1:22" s="2" customFormat="1" ht="15" customHeight="1" x14ac:dyDescent="0.2">
      <c r="A17" s="204"/>
      <c r="B17" s="3"/>
      <c r="C17" s="180"/>
      <c r="D17" s="3"/>
      <c r="E17" s="3"/>
      <c r="F17" s="3"/>
      <c r="G17" s="3"/>
      <c r="H17" s="3"/>
      <c r="I17" s="3"/>
      <c r="J17" s="3"/>
      <c r="K17" s="3"/>
      <c r="L17" s="3"/>
      <c r="M17" s="3"/>
      <c r="N17" s="3"/>
      <c r="O17" s="3"/>
      <c r="P17" s="3"/>
      <c r="Q17" s="3"/>
      <c r="R17" s="3"/>
      <c r="S17" s="3"/>
    </row>
    <row r="18" spans="1:22" s="2" customFormat="1" ht="19.5" customHeight="1" x14ac:dyDescent="0.2">
      <c r="A18" s="283" t="s">
        <v>486</v>
      </c>
      <c r="B18" s="284"/>
      <c r="C18" s="284"/>
      <c r="D18" s="5"/>
      <c r="E18" s="5"/>
      <c r="F18" s="5"/>
      <c r="G18" s="5"/>
      <c r="H18" s="5"/>
      <c r="I18" s="5"/>
      <c r="J18" s="5"/>
      <c r="K18" s="5"/>
      <c r="L18" s="5"/>
      <c r="M18" s="5"/>
      <c r="N18" s="5"/>
      <c r="O18" s="5"/>
      <c r="P18" s="5"/>
      <c r="Q18" s="5"/>
      <c r="R18" s="5"/>
      <c r="S18" s="5"/>
      <c r="T18" s="5"/>
      <c r="U18" s="5"/>
      <c r="V18" s="5"/>
    </row>
    <row r="19" spans="1:22" s="2" customFormat="1" ht="15" customHeight="1" x14ac:dyDescent="0.2">
      <c r="A19" s="201"/>
      <c r="B19" s="4"/>
      <c r="C19" s="178"/>
      <c r="D19" s="4"/>
      <c r="E19" s="4"/>
      <c r="F19" s="4"/>
      <c r="G19" s="4"/>
      <c r="H19" s="4"/>
      <c r="I19" s="3"/>
      <c r="J19" s="3"/>
      <c r="K19" s="3"/>
      <c r="L19" s="3"/>
      <c r="M19" s="3"/>
      <c r="N19" s="3"/>
      <c r="O19" s="3"/>
      <c r="P19" s="3"/>
      <c r="Q19" s="3"/>
      <c r="R19" s="3"/>
      <c r="S19" s="3"/>
    </row>
    <row r="20" spans="1:22" s="2" customFormat="1" ht="39.75" customHeight="1" x14ac:dyDescent="0.2">
      <c r="A20" s="33" t="s">
        <v>6</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08" t="s">
        <v>65</v>
      </c>
      <c r="B22" s="37" t="s">
        <v>325</v>
      </c>
      <c r="C22" s="33" t="s">
        <v>526</v>
      </c>
      <c r="D22" s="26"/>
      <c r="E22" s="26"/>
      <c r="F22" s="26"/>
      <c r="G22" s="26"/>
      <c r="H22" s="26"/>
      <c r="I22" s="25"/>
      <c r="J22" s="25"/>
      <c r="K22" s="25"/>
      <c r="L22" s="25"/>
      <c r="M22" s="25"/>
      <c r="N22" s="25"/>
      <c r="O22" s="25"/>
      <c r="P22" s="25"/>
      <c r="Q22" s="25"/>
      <c r="R22" s="25"/>
      <c r="S22" s="25"/>
      <c r="T22" s="24"/>
      <c r="U22" s="24"/>
      <c r="V22" s="24"/>
    </row>
    <row r="23" spans="1:22" s="2" customFormat="1" ht="72" customHeight="1" x14ac:dyDescent="0.2">
      <c r="A23" s="208" t="s">
        <v>64</v>
      </c>
      <c r="B23" s="32" t="s">
        <v>510</v>
      </c>
      <c r="C23" s="33" t="s">
        <v>528</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08" t="s">
        <v>63</v>
      </c>
      <c r="B24" s="168" t="s">
        <v>435</v>
      </c>
      <c r="C24" s="182" t="s">
        <v>505</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08" t="s">
        <v>62</v>
      </c>
      <c r="B25" s="168" t="s">
        <v>75</v>
      </c>
      <c r="C25" s="182" t="s">
        <v>511</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08" t="s">
        <v>60</v>
      </c>
      <c r="B26" s="168" t="s">
        <v>74</v>
      </c>
      <c r="C26" s="182" t="s">
        <v>539</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08" t="s">
        <v>59</v>
      </c>
      <c r="B27" s="168" t="s">
        <v>436</v>
      </c>
      <c r="C27" s="182" t="s">
        <v>503</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08" t="s">
        <v>57</v>
      </c>
      <c r="B28" s="168" t="s">
        <v>437</v>
      </c>
      <c r="C28" s="182" t="s">
        <v>503</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08" t="s">
        <v>55</v>
      </c>
      <c r="B29" s="168" t="s">
        <v>438</v>
      </c>
      <c r="C29" s="182" t="s">
        <v>503</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08" t="s">
        <v>73</v>
      </c>
      <c r="B30" s="36" t="s">
        <v>439</v>
      </c>
      <c r="C30" s="182" t="s">
        <v>503</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08" t="s">
        <v>71</v>
      </c>
      <c r="B31" s="36" t="s">
        <v>440</v>
      </c>
      <c r="C31" s="182" t="s">
        <v>516</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08" t="s">
        <v>70</v>
      </c>
      <c r="B32" s="36" t="s">
        <v>441</v>
      </c>
      <c r="C32" s="33" t="s">
        <v>504</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08" t="s">
        <v>455</v>
      </c>
      <c r="B33" s="36" t="s">
        <v>442</v>
      </c>
      <c r="C33" s="33" t="s">
        <v>539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08" t="s">
        <v>445</v>
      </c>
      <c r="B34" s="36" t="s">
        <v>72</v>
      </c>
      <c r="C34" s="182" t="s">
        <v>503</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08" t="s">
        <v>456</v>
      </c>
      <c r="B35" s="36" t="s">
        <v>443</v>
      </c>
      <c r="C35" s="182" t="s">
        <v>503</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08" t="s">
        <v>446</v>
      </c>
      <c r="B36" s="36" t="s">
        <v>444</v>
      </c>
      <c r="C36" s="182" t="s">
        <v>516</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08" t="s">
        <v>457</v>
      </c>
      <c r="B37" s="36" t="s">
        <v>236</v>
      </c>
      <c r="C37" s="182" t="s">
        <v>503</v>
      </c>
      <c r="D37" s="20"/>
      <c r="E37" s="20"/>
      <c r="F37" s="20"/>
      <c r="G37" s="20"/>
      <c r="H37" s="20"/>
      <c r="I37" s="20"/>
      <c r="J37" s="20"/>
      <c r="K37" s="20"/>
      <c r="L37" s="20"/>
      <c r="M37" s="20"/>
      <c r="N37" s="20"/>
      <c r="O37" s="20"/>
      <c r="P37" s="20"/>
      <c r="Q37" s="20"/>
      <c r="R37" s="20"/>
      <c r="S37" s="20"/>
      <c r="T37" s="20"/>
      <c r="U37" s="20"/>
      <c r="V37" s="20"/>
    </row>
    <row r="38" spans="1:22" ht="63" x14ac:dyDescent="0.25">
      <c r="A38" s="208" t="s">
        <v>447</v>
      </c>
      <c r="B38" s="36" t="s">
        <v>498</v>
      </c>
      <c r="C38" s="182" t="s">
        <v>505</v>
      </c>
      <c r="D38" s="20"/>
      <c r="E38" s="20"/>
      <c r="F38" s="20"/>
      <c r="G38" s="20"/>
      <c r="H38" s="20"/>
      <c r="I38" s="20"/>
      <c r="J38" s="20"/>
      <c r="K38" s="20"/>
      <c r="L38" s="20"/>
      <c r="M38" s="20"/>
      <c r="N38" s="20"/>
      <c r="O38" s="20"/>
      <c r="P38" s="20"/>
      <c r="Q38" s="20"/>
      <c r="R38" s="20"/>
      <c r="S38" s="20"/>
      <c r="T38" s="20"/>
      <c r="U38" s="20"/>
      <c r="V38" s="20"/>
    </row>
    <row r="39" spans="1:22" ht="105.75" customHeight="1" x14ac:dyDescent="0.25">
      <c r="A39" s="208" t="s">
        <v>458</v>
      </c>
      <c r="B39" s="36" t="s">
        <v>481</v>
      </c>
      <c r="C39" s="182" t="s">
        <v>505</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08" t="s">
        <v>448</v>
      </c>
      <c r="B40" s="36" t="s">
        <v>495</v>
      </c>
      <c r="C40" s="182" t="s">
        <v>505</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08" t="s">
        <v>461</v>
      </c>
      <c r="B41" s="36" t="s">
        <v>462</v>
      </c>
      <c r="C41" s="182" t="s">
        <v>505</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08" t="s">
        <v>449</v>
      </c>
      <c r="B42" s="36" t="s">
        <v>487</v>
      </c>
      <c r="C42" s="182" t="s">
        <v>505</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208" t="s">
        <v>482</v>
      </c>
      <c r="B43" s="36" t="s">
        <v>488</v>
      </c>
      <c r="C43" s="182" t="s">
        <v>505</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08" t="s">
        <v>450</v>
      </c>
      <c r="B44" s="36" t="s">
        <v>489</v>
      </c>
      <c r="C44" s="182" t="s">
        <v>505</v>
      </c>
      <c r="D44" s="20"/>
      <c r="E44" s="20"/>
      <c r="F44" s="20"/>
      <c r="G44" s="20"/>
      <c r="H44" s="20"/>
      <c r="I44" s="20"/>
      <c r="J44" s="20"/>
      <c r="K44" s="20"/>
      <c r="L44" s="20"/>
      <c r="M44" s="20"/>
      <c r="N44" s="20"/>
      <c r="O44" s="20"/>
      <c r="P44" s="20"/>
      <c r="Q44" s="20"/>
      <c r="R44" s="20"/>
      <c r="S44" s="20"/>
      <c r="T44" s="20"/>
      <c r="U44" s="20"/>
      <c r="V44" s="20"/>
    </row>
    <row r="45" spans="1:22" ht="75.75" customHeight="1" x14ac:dyDescent="0.25">
      <c r="A45" s="208" t="s">
        <v>483</v>
      </c>
      <c r="B45" s="36" t="s">
        <v>496</v>
      </c>
      <c r="C45" s="244">
        <f>C46*1.2</f>
        <v>7.5</v>
      </c>
      <c r="D45" s="20"/>
      <c r="E45" s="20"/>
      <c r="F45" s="20"/>
      <c r="G45" s="20"/>
      <c r="H45" s="20"/>
      <c r="I45" s="20"/>
      <c r="J45" s="20"/>
      <c r="K45" s="20"/>
      <c r="L45" s="20"/>
      <c r="M45" s="20"/>
      <c r="N45" s="20"/>
      <c r="O45" s="20"/>
      <c r="P45" s="20"/>
      <c r="Q45" s="20"/>
      <c r="R45" s="20"/>
      <c r="S45" s="20"/>
      <c r="T45" s="20"/>
      <c r="U45" s="20"/>
      <c r="V45" s="20"/>
    </row>
    <row r="46" spans="1:22" ht="71.25" customHeight="1" x14ac:dyDescent="0.25">
      <c r="A46" s="208" t="s">
        <v>451</v>
      </c>
      <c r="B46" s="36" t="s">
        <v>497</v>
      </c>
      <c r="C46" s="278">
        <v>6.25</v>
      </c>
      <c r="D46" s="20"/>
      <c r="E46" s="20"/>
      <c r="F46" s="20"/>
      <c r="G46" s="20"/>
      <c r="H46" s="20"/>
      <c r="I46" s="20"/>
      <c r="J46" s="20"/>
      <c r="K46" s="20"/>
      <c r="L46" s="20"/>
      <c r="M46" s="20"/>
      <c r="N46" s="20"/>
      <c r="O46" s="20"/>
      <c r="P46" s="20"/>
      <c r="Q46" s="20"/>
      <c r="R46" s="20"/>
      <c r="S46" s="20"/>
      <c r="T46" s="20"/>
      <c r="U46" s="20"/>
      <c r="V46" s="20"/>
    </row>
    <row r="47" spans="1:22" x14ac:dyDescent="0.25">
      <c r="A47" s="209"/>
      <c r="B47" s="20"/>
      <c r="C47" s="186"/>
      <c r="D47" s="20"/>
      <c r="E47" s="20"/>
      <c r="F47" s="20"/>
      <c r="G47" s="20"/>
      <c r="H47" s="20"/>
      <c r="I47" s="20"/>
      <c r="J47" s="20"/>
      <c r="K47" s="20"/>
      <c r="L47" s="20"/>
      <c r="M47" s="20"/>
      <c r="N47" s="20"/>
      <c r="O47" s="20"/>
      <c r="P47" s="20"/>
      <c r="Q47" s="20"/>
      <c r="R47" s="20"/>
      <c r="S47" s="20"/>
      <c r="T47" s="20"/>
      <c r="U47" s="20"/>
      <c r="V47" s="20"/>
    </row>
    <row r="48" spans="1:22" x14ac:dyDescent="0.25">
      <c r="A48" s="209"/>
      <c r="B48" s="20"/>
      <c r="C48" s="186"/>
      <c r="D48" s="20"/>
      <c r="E48" s="20"/>
      <c r="F48" s="20"/>
      <c r="G48" s="20"/>
      <c r="H48" s="20"/>
      <c r="I48" s="20"/>
      <c r="J48" s="20"/>
      <c r="K48" s="20"/>
      <c r="L48" s="20"/>
      <c r="M48" s="20"/>
      <c r="N48" s="20"/>
      <c r="O48" s="20"/>
      <c r="P48" s="20"/>
      <c r="Q48" s="20"/>
      <c r="R48" s="20"/>
      <c r="S48" s="20"/>
      <c r="T48" s="20"/>
      <c r="U48" s="20"/>
      <c r="V48" s="20"/>
    </row>
    <row r="49" spans="1:22" x14ac:dyDescent="0.25">
      <c r="A49" s="209"/>
      <c r="B49" s="20"/>
      <c r="C49" s="186"/>
      <c r="D49" s="20"/>
      <c r="E49" s="20"/>
      <c r="F49" s="20"/>
      <c r="G49" s="20"/>
      <c r="H49" s="20"/>
      <c r="I49" s="20"/>
      <c r="J49" s="20"/>
      <c r="K49" s="20"/>
      <c r="L49" s="20"/>
      <c r="M49" s="20"/>
      <c r="N49" s="20"/>
      <c r="O49" s="20"/>
      <c r="P49" s="20"/>
      <c r="Q49" s="20"/>
      <c r="R49" s="20"/>
      <c r="S49" s="20"/>
      <c r="T49" s="20"/>
      <c r="U49" s="20"/>
      <c r="V49" s="20"/>
    </row>
    <row r="50" spans="1:22" x14ac:dyDescent="0.25">
      <c r="A50" s="209"/>
      <c r="B50" s="20"/>
      <c r="C50" s="186"/>
      <c r="D50" s="20"/>
      <c r="E50" s="20"/>
      <c r="F50" s="20"/>
      <c r="G50" s="20"/>
      <c r="H50" s="20"/>
      <c r="I50" s="20"/>
      <c r="J50" s="20"/>
      <c r="K50" s="20"/>
      <c r="L50" s="20"/>
      <c r="M50" s="20"/>
      <c r="N50" s="20"/>
      <c r="O50" s="20"/>
      <c r="P50" s="20"/>
      <c r="Q50" s="20"/>
      <c r="R50" s="20"/>
      <c r="S50" s="20"/>
      <c r="T50" s="20"/>
      <c r="U50" s="20"/>
      <c r="V50" s="20"/>
    </row>
    <row r="51" spans="1:22" x14ac:dyDescent="0.25">
      <c r="A51" s="209"/>
      <c r="B51" s="20"/>
      <c r="C51" s="186"/>
      <c r="D51" s="20"/>
      <c r="E51" s="20"/>
      <c r="F51" s="20"/>
      <c r="G51" s="20"/>
      <c r="H51" s="20"/>
      <c r="I51" s="20"/>
      <c r="J51" s="20"/>
      <c r="K51" s="20"/>
      <c r="L51" s="20"/>
      <c r="M51" s="20"/>
      <c r="N51" s="20"/>
      <c r="O51" s="20"/>
      <c r="P51" s="20"/>
      <c r="Q51" s="20"/>
      <c r="R51" s="20"/>
      <c r="S51" s="20"/>
      <c r="T51" s="20"/>
      <c r="U51" s="20"/>
      <c r="V51" s="20"/>
    </row>
    <row r="52" spans="1:22" x14ac:dyDescent="0.25">
      <c r="A52" s="209"/>
      <c r="B52" s="20"/>
      <c r="C52" s="186"/>
      <c r="D52" s="20"/>
      <c r="E52" s="20"/>
      <c r="F52" s="20"/>
      <c r="G52" s="20"/>
      <c r="H52" s="20"/>
      <c r="I52" s="20"/>
      <c r="J52" s="20"/>
      <c r="K52" s="20"/>
      <c r="L52" s="20"/>
      <c r="M52" s="20"/>
      <c r="N52" s="20"/>
      <c r="O52" s="20"/>
      <c r="P52" s="20"/>
      <c r="Q52" s="20"/>
      <c r="R52" s="20"/>
      <c r="S52" s="20"/>
      <c r="T52" s="20"/>
      <c r="U52" s="20"/>
      <c r="V52" s="20"/>
    </row>
    <row r="53" spans="1:22" x14ac:dyDescent="0.25">
      <c r="A53" s="209"/>
      <c r="B53" s="20"/>
      <c r="C53" s="186"/>
      <c r="D53" s="20"/>
      <c r="E53" s="20"/>
      <c r="F53" s="20"/>
      <c r="G53" s="20"/>
      <c r="H53" s="20"/>
      <c r="I53" s="20"/>
      <c r="J53" s="20"/>
      <c r="K53" s="20"/>
      <c r="L53" s="20"/>
      <c r="M53" s="20"/>
      <c r="N53" s="20"/>
      <c r="O53" s="20"/>
      <c r="P53" s="20"/>
      <c r="Q53" s="20"/>
      <c r="R53" s="20"/>
      <c r="S53" s="20"/>
      <c r="T53" s="20"/>
      <c r="U53" s="20"/>
      <c r="V53" s="20"/>
    </row>
    <row r="54" spans="1:22" ht="15.75" x14ac:dyDescent="0.25">
      <c r="A54" s="209"/>
      <c r="B54" s="20"/>
      <c r="C54" s="245"/>
      <c r="D54" s="245"/>
      <c r="E54" s="20"/>
      <c r="F54" s="20"/>
      <c r="G54" s="20"/>
      <c r="H54" s="20"/>
      <c r="I54" s="20"/>
      <c r="J54" s="20"/>
      <c r="K54" s="20"/>
      <c r="L54" s="20"/>
      <c r="M54" s="20"/>
      <c r="N54" s="20"/>
      <c r="O54" s="20"/>
      <c r="P54" s="20"/>
      <c r="Q54" s="20"/>
      <c r="R54" s="20"/>
      <c r="S54" s="20"/>
      <c r="T54" s="20"/>
      <c r="U54" s="20"/>
      <c r="V54" s="20"/>
    </row>
    <row r="55" spans="1:22" x14ac:dyDescent="0.25">
      <c r="A55" s="209"/>
      <c r="B55" s="20"/>
      <c r="C55" s="186"/>
      <c r="D55" s="20"/>
      <c r="E55" s="20"/>
      <c r="F55" s="20"/>
      <c r="G55" s="20"/>
      <c r="H55" s="20"/>
      <c r="I55" s="20"/>
      <c r="J55" s="20"/>
      <c r="K55" s="20"/>
      <c r="L55" s="20"/>
      <c r="M55" s="20"/>
      <c r="N55" s="20"/>
      <c r="O55" s="20"/>
      <c r="P55" s="20"/>
      <c r="Q55" s="20"/>
      <c r="R55" s="20"/>
      <c r="S55" s="20"/>
      <c r="T55" s="20"/>
      <c r="U55" s="20"/>
      <c r="V55" s="20"/>
    </row>
    <row r="56" spans="1:22" x14ac:dyDescent="0.25">
      <c r="A56" s="209"/>
      <c r="B56" s="20"/>
      <c r="C56" s="186"/>
      <c r="D56" s="20"/>
      <c r="E56" s="20"/>
      <c r="F56" s="20"/>
      <c r="G56" s="20"/>
      <c r="H56" s="20"/>
      <c r="I56" s="20"/>
      <c r="J56" s="20"/>
      <c r="K56" s="20"/>
      <c r="L56" s="20"/>
      <c r="M56" s="20"/>
      <c r="N56" s="20"/>
      <c r="O56" s="20"/>
      <c r="P56" s="20"/>
      <c r="Q56" s="20"/>
      <c r="R56" s="20"/>
      <c r="S56" s="20"/>
      <c r="T56" s="20"/>
      <c r="U56" s="20"/>
      <c r="V56" s="20"/>
    </row>
    <row r="57" spans="1:22" x14ac:dyDescent="0.25">
      <c r="A57" s="209"/>
      <c r="B57" s="20"/>
      <c r="C57" s="186"/>
      <c r="D57" s="20"/>
      <c r="E57" s="20"/>
      <c r="F57" s="20"/>
      <c r="G57" s="20"/>
      <c r="H57" s="20"/>
      <c r="I57" s="20"/>
      <c r="J57" s="20"/>
      <c r="K57" s="20"/>
      <c r="L57" s="20"/>
      <c r="M57" s="20"/>
      <c r="N57" s="20"/>
      <c r="O57" s="20"/>
      <c r="P57" s="20"/>
      <c r="Q57" s="20"/>
      <c r="R57" s="20"/>
      <c r="S57" s="20"/>
      <c r="T57" s="20"/>
      <c r="U57" s="20"/>
      <c r="V57" s="20"/>
    </row>
    <row r="58" spans="1:22" x14ac:dyDescent="0.25">
      <c r="A58" s="209"/>
      <c r="B58" s="20"/>
      <c r="C58" s="186"/>
      <c r="D58" s="20"/>
      <c r="E58" s="20"/>
      <c r="F58" s="20"/>
      <c r="G58" s="20"/>
      <c r="H58" s="20"/>
      <c r="I58" s="20"/>
      <c r="J58" s="20"/>
      <c r="K58" s="20"/>
      <c r="L58" s="20"/>
      <c r="M58" s="20"/>
      <c r="N58" s="20"/>
      <c r="O58" s="20"/>
      <c r="P58" s="20"/>
      <c r="Q58" s="20"/>
      <c r="R58" s="20"/>
      <c r="S58" s="20"/>
      <c r="T58" s="20"/>
      <c r="U58" s="20"/>
      <c r="V58" s="20"/>
    </row>
    <row r="59" spans="1:22" x14ac:dyDescent="0.25">
      <c r="A59" s="209"/>
      <c r="B59" s="20"/>
      <c r="C59" s="186"/>
      <c r="D59" s="20"/>
      <c r="E59" s="20"/>
      <c r="F59" s="20"/>
      <c r="G59" s="20"/>
      <c r="H59" s="20"/>
      <c r="I59" s="20"/>
      <c r="J59" s="20"/>
      <c r="K59" s="20"/>
      <c r="L59" s="20"/>
      <c r="M59" s="20"/>
      <c r="N59" s="20"/>
      <c r="O59" s="20"/>
      <c r="P59" s="20"/>
      <c r="Q59" s="20"/>
      <c r="R59" s="20"/>
      <c r="S59" s="20"/>
      <c r="T59" s="20"/>
      <c r="U59" s="20"/>
      <c r="V59" s="20"/>
    </row>
    <row r="60" spans="1:22" x14ac:dyDescent="0.25">
      <c r="A60" s="209"/>
      <c r="B60" s="20"/>
      <c r="C60" s="186"/>
      <c r="D60" s="20"/>
      <c r="E60" s="20"/>
      <c r="F60" s="20"/>
      <c r="G60" s="20"/>
      <c r="H60" s="20"/>
      <c r="I60" s="20"/>
      <c r="J60" s="20"/>
      <c r="K60" s="20"/>
      <c r="L60" s="20"/>
      <c r="M60" s="20"/>
      <c r="N60" s="20"/>
      <c r="O60" s="20"/>
      <c r="P60" s="20"/>
      <c r="Q60" s="20"/>
      <c r="R60" s="20"/>
      <c r="S60" s="20"/>
      <c r="T60" s="20"/>
      <c r="U60" s="20"/>
      <c r="V60" s="20"/>
    </row>
    <row r="61" spans="1:22" x14ac:dyDescent="0.25">
      <c r="A61" s="209"/>
      <c r="B61" s="20"/>
      <c r="C61" s="186"/>
      <c r="D61" s="20"/>
      <c r="E61" s="20"/>
      <c r="F61" s="20"/>
      <c r="G61" s="20"/>
      <c r="H61" s="20"/>
      <c r="I61" s="20"/>
      <c r="J61" s="20"/>
      <c r="K61" s="20"/>
      <c r="L61" s="20"/>
      <c r="M61" s="20"/>
      <c r="N61" s="20"/>
      <c r="O61" s="20"/>
      <c r="P61" s="20"/>
      <c r="Q61" s="20"/>
      <c r="R61" s="20"/>
      <c r="S61" s="20"/>
      <c r="T61" s="20"/>
      <c r="U61" s="20"/>
      <c r="V61" s="20"/>
    </row>
    <row r="62" spans="1:22" x14ac:dyDescent="0.25">
      <c r="A62" s="209"/>
      <c r="B62" s="20"/>
      <c r="C62" s="186"/>
      <c r="D62" s="20"/>
      <c r="E62" s="20"/>
      <c r="F62" s="20"/>
      <c r="G62" s="20"/>
      <c r="H62" s="20"/>
      <c r="I62" s="20"/>
      <c r="J62" s="20"/>
      <c r="K62" s="20"/>
      <c r="L62" s="20"/>
      <c r="M62" s="20"/>
      <c r="N62" s="20"/>
      <c r="O62" s="20"/>
      <c r="P62" s="20"/>
      <c r="Q62" s="20"/>
      <c r="R62" s="20"/>
      <c r="S62" s="20"/>
      <c r="T62" s="20"/>
      <c r="U62" s="20"/>
      <c r="V62" s="20"/>
    </row>
    <row r="63" spans="1:22" x14ac:dyDescent="0.25">
      <c r="A63" s="209"/>
      <c r="B63" s="20"/>
      <c r="C63" s="186"/>
      <c r="D63" s="20"/>
      <c r="E63" s="20"/>
      <c r="F63" s="20"/>
      <c r="G63" s="20"/>
      <c r="H63" s="20"/>
      <c r="I63" s="20"/>
      <c r="J63" s="20"/>
      <c r="K63" s="20"/>
      <c r="L63" s="20"/>
      <c r="M63" s="20"/>
      <c r="N63" s="20"/>
      <c r="O63" s="20"/>
      <c r="P63" s="20"/>
      <c r="Q63" s="20"/>
      <c r="R63" s="20"/>
      <c r="S63" s="20"/>
      <c r="T63" s="20"/>
      <c r="U63" s="20"/>
      <c r="V63" s="20"/>
    </row>
    <row r="64" spans="1:22" x14ac:dyDescent="0.25">
      <c r="A64" s="209"/>
      <c r="B64" s="20"/>
      <c r="C64" s="186"/>
      <c r="D64" s="20"/>
      <c r="E64" s="20"/>
      <c r="F64" s="20"/>
      <c r="G64" s="20"/>
      <c r="H64" s="20"/>
      <c r="I64" s="20"/>
      <c r="J64" s="20"/>
      <c r="K64" s="20"/>
      <c r="L64" s="20"/>
      <c r="M64" s="20"/>
      <c r="N64" s="20"/>
      <c r="O64" s="20"/>
      <c r="P64" s="20"/>
      <c r="Q64" s="20"/>
      <c r="R64" s="20"/>
      <c r="S64" s="20"/>
      <c r="T64" s="20"/>
      <c r="U64" s="20"/>
      <c r="V64" s="20"/>
    </row>
    <row r="65" spans="1:22" x14ac:dyDescent="0.25">
      <c r="A65" s="209"/>
      <c r="B65" s="20"/>
      <c r="C65" s="186"/>
      <c r="D65" s="20"/>
      <c r="E65" s="20"/>
      <c r="F65" s="20"/>
      <c r="G65" s="20"/>
      <c r="H65" s="20"/>
      <c r="I65" s="20"/>
      <c r="J65" s="20"/>
      <c r="K65" s="20"/>
      <c r="L65" s="20"/>
      <c r="M65" s="20"/>
      <c r="N65" s="20"/>
      <c r="O65" s="20"/>
      <c r="P65" s="20"/>
      <c r="Q65" s="20"/>
      <c r="R65" s="20"/>
      <c r="S65" s="20"/>
      <c r="T65" s="20"/>
      <c r="U65" s="20"/>
      <c r="V65" s="20"/>
    </row>
    <row r="66" spans="1:22" x14ac:dyDescent="0.25">
      <c r="A66" s="209"/>
      <c r="B66" s="20"/>
      <c r="C66" s="186"/>
      <c r="D66" s="20"/>
      <c r="E66" s="20"/>
      <c r="F66" s="20"/>
      <c r="G66" s="20"/>
      <c r="H66" s="20"/>
      <c r="I66" s="20"/>
      <c r="J66" s="20"/>
      <c r="K66" s="20"/>
      <c r="L66" s="20"/>
      <c r="M66" s="20"/>
      <c r="N66" s="20"/>
      <c r="O66" s="20"/>
      <c r="P66" s="20"/>
      <c r="Q66" s="20"/>
      <c r="R66" s="20"/>
      <c r="S66" s="20"/>
      <c r="T66" s="20"/>
      <c r="U66" s="20"/>
      <c r="V66" s="20"/>
    </row>
    <row r="67" spans="1:22" x14ac:dyDescent="0.25">
      <c r="A67" s="209"/>
      <c r="B67" s="20"/>
      <c r="C67" s="186"/>
      <c r="D67" s="20"/>
      <c r="E67" s="20"/>
      <c r="F67" s="20"/>
      <c r="G67" s="20"/>
      <c r="H67" s="20"/>
      <c r="I67" s="20"/>
      <c r="J67" s="20"/>
      <c r="K67" s="20"/>
      <c r="L67" s="20"/>
      <c r="M67" s="20"/>
      <c r="N67" s="20"/>
      <c r="O67" s="20"/>
      <c r="P67" s="20"/>
      <c r="Q67" s="20"/>
      <c r="R67" s="20"/>
      <c r="S67" s="20"/>
      <c r="T67" s="20"/>
      <c r="U67" s="20"/>
      <c r="V67" s="20"/>
    </row>
    <row r="68" spans="1:22" x14ac:dyDescent="0.25">
      <c r="A68" s="209"/>
      <c r="B68" s="20"/>
      <c r="C68" s="186"/>
      <c r="D68" s="20"/>
      <c r="E68" s="20"/>
      <c r="F68" s="20"/>
      <c r="G68" s="20"/>
      <c r="H68" s="20"/>
      <c r="I68" s="20"/>
      <c r="J68" s="20"/>
      <c r="K68" s="20"/>
      <c r="L68" s="20"/>
      <c r="M68" s="20"/>
      <c r="N68" s="20"/>
      <c r="O68" s="20"/>
      <c r="P68" s="20"/>
      <c r="Q68" s="20"/>
      <c r="R68" s="20"/>
      <c r="S68" s="20"/>
      <c r="T68" s="20"/>
      <c r="U68" s="20"/>
      <c r="V68" s="20"/>
    </row>
    <row r="69" spans="1:22" x14ac:dyDescent="0.25">
      <c r="A69" s="209"/>
      <c r="B69" s="20"/>
      <c r="C69" s="186"/>
      <c r="D69" s="20"/>
      <c r="E69" s="20"/>
      <c r="F69" s="20"/>
      <c r="G69" s="20"/>
      <c r="H69" s="20"/>
      <c r="I69" s="20"/>
      <c r="J69" s="20"/>
      <c r="K69" s="20"/>
      <c r="L69" s="20"/>
      <c r="M69" s="20"/>
      <c r="N69" s="20"/>
      <c r="O69" s="20"/>
      <c r="P69" s="20"/>
      <c r="Q69" s="20"/>
      <c r="R69" s="20"/>
      <c r="S69" s="20"/>
      <c r="T69" s="20"/>
      <c r="U69" s="20"/>
      <c r="V69" s="20"/>
    </row>
    <row r="70" spans="1:22" x14ac:dyDescent="0.25">
      <c r="A70" s="209"/>
      <c r="B70" s="20"/>
      <c r="C70" s="186"/>
      <c r="D70" s="20"/>
      <c r="E70" s="20"/>
      <c r="F70" s="20"/>
      <c r="G70" s="20"/>
      <c r="H70" s="20"/>
      <c r="I70" s="20"/>
      <c r="J70" s="20"/>
      <c r="K70" s="20"/>
      <c r="L70" s="20"/>
      <c r="M70" s="20"/>
      <c r="N70" s="20"/>
      <c r="O70" s="20"/>
      <c r="P70" s="20"/>
      <c r="Q70" s="20"/>
      <c r="R70" s="20"/>
      <c r="S70" s="20"/>
      <c r="T70" s="20"/>
      <c r="U70" s="20"/>
      <c r="V70" s="20"/>
    </row>
    <row r="71" spans="1:22" x14ac:dyDescent="0.25">
      <c r="A71" s="209"/>
      <c r="B71" s="20"/>
      <c r="C71" s="186"/>
      <c r="D71" s="20"/>
      <c r="E71" s="20"/>
      <c r="F71" s="20"/>
      <c r="G71" s="20"/>
      <c r="H71" s="20"/>
      <c r="I71" s="20"/>
      <c r="J71" s="20"/>
      <c r="K71" s="20"/>
      <c r="L71" s="20"/>
      <c r="M71" s="20"/>
      <c r="N71" s="20"/>
      <c r="O71" s="20"/>
      <c r="P71" s="20"/>
      <c r="Q71" s="20"/>
      <c r="R71" s="20"/>
      <c r="S71" s="20"/>
      <c r="T71" s="20"/>
      <c r="U71" s="20"/>
      <c r="V71" s="20"/>
    </row>
    <row r="72" spans="1:22" x14ac:dyDescent="0.25">
      <c r="A72" s="209"/>
      <c r="B72" s="20"/>
      <c r="C72" s="186"/>
      <c r="D72" s="20"/>
      <c r="E72" s="20"/>
      <c r="F72" s="20"/>
      <c r="G72" s="20"/>
      <c r="H72" s="20"/>
      <c r="I72" s="20"/>
      <c r="J72" s="20"/>
      <c r="K72" s="20"/>
      <c r="L72" s="20"/>
      <c r="M72" s="20"/>
      <c r="N72" s="20"/>
      <c r="O72" s="20"/>
      <c r="P72" s="20"/>
      <c r="Q72" s="20"/>
      <c r="R72" s="20"/>
      <c r="S72" s="20"/>
      <c r="T72" s="20"/>
      <c r="U72" s="20"/>
      <c r="V72" s="20"/>
    </row>
    <row r="73" spans="1:22" x14ac:dyDescent="0.25">
      <c r="A73" s="209"/>
      <c r="B73" s="20"/>
      <c r="C73" s="186"/>
      <c r="D73" s="20"/>
      <c r="E73" s="20"/>
      <c r="F73" s="20"/>
      <c r="G73" s="20"/>
      <c r="H73" s="20"/>
      <c r="I73" s="20"/>
      <c r="J73" s="20"/>
      <c r="K73" s="20"/>
      <c r="L73" s="20"/>
      <c r="M73" s="20"/>
      <c r="N73" s="20"/>
      <c r="O73" s="20"/>
      <c r="P73" s="20"/>
      <c r="Q73" s="20"/>
      <c r="R73" s="20"/>
      <c r="S73" s="20"/>
      <c r="T73" s="20"/>
      <c r="U73" s="20"/>
      <c r="V73" s="20"/>
    </row>
    <row r="74" spans="1:22" x14ac:dyDescent="0.25">
      <c r="A74" s="209"/>
      <c r="B74" s="20"/>
      <c r="C74" s="186"/>
      <c r="D74" s="20"/>
      <c r="E74" s="20"/>
      <c r="F74" s="20"/>
      <c r="G74" s="20"/>
      <c r="H74" s="20"/>
      <c r="I74" s="20"/>
      <c r="J74" s="20"/>
      <c r="K74" s="20"/>
      <c r="L74" s="20"/>
      <c r="M74" s="20"/>
      <c r="N74" s="20"/>
      <c r="O74" s="20"/>
      <c r="P74" s="20"/>
      <c r="Q74" s="20"/>
      <c r="R74" s="20"/>
      <c r="S74" s="20"/>
      <c r="T74" s="20"/>
      <c r="U74" s="20"/>
      <c r="V74" s="20"/>
    </row>
    <row r="75" spans="1:22" x14ac:dyDescent="0.25">
      <c r="A75" s="209"/>
      <c r="B75" s="20"/>
      <c r="C75" s="186"/>
      <c r="D75" s="20"/>
      <c r="E75" s="20"/>
      <c r="F75" s="20"/>
      <c r="G75" s="20"/>
      <c r="H75" s="20"/>
      <c r="I75" s="20"/>
      <c r="J75" s="20"/>
      <c r="K75" s="20"/>
      <c r="L75" s="20"/>
      <c r="M75" s="20"/>
      <c r="N75" s="20"/>
      <c r="O75" s="20"/>
      <c r="P75" s="20"/>
      <c r="Q75" s="20"/>
      <c r="R75" s="20"/>
      <c r="S75" s="20"/>
      <c r="T75" s="20"/>
      <c r="U75" s="20"/>
      <c r="V75" s="20"/>
    </row>
    <row r="76" spans="1:22" x14ac:dyDescent="0.25">
      <c r="A76" s="209"/>
      <c r="B76" s="20"/>
      <c r="C76" s="186"/>
      <c r="D76" s="20"/>
      <c r="E76" s="20"/>
      <c r="F76" s="20"/>
      <c r="G76" s="20"/>
      <c r="H76" s="20"/>
      <c r="I76" s="20"/>
      <c r="J76" s="20"/>
      <c r="K76" s="20"/>
      <c r="L76" s="20"/>
      <c r="M76" s="20"/>
      <c r="N76" s="20"/>
      <c r="O76" s="20"/>
      <c r="P76" s="20"/>
      <c r="Q76" s="20"/>
      <c r="R76" s="20"/>
      <c r="S76" s="20"/>
      <c r="T76" s="20"/>
      <c r="U76" s="20"/>
      <c r="V76" s="20"/>
    </row>
    <row r="77" spans="1:22" x14ac:dyDescent="0.25">
      <c r="A77" s="209"/>
      <c r="B77" s="20"/>
      <c r="C77" s="186"/>
      <c r="D77" s="20"/>
      <c r="E77" s="20"/>
      <c r="F77" s="20"/>
      <c r="G77" s="20"/>
      <c r="H77" s="20"/>
      <c r="I77" s="20"/>
      <c r="J77" s="20"/>
      <c r="K77" s="20"/>
      <c r="L77" s="20"/>
      <c r="M77" s="20"/>
      <c r="N77" s="20"/>
      <c r="O77" s="20"/>
      <c r="P77" s="20"/>
      <c r="Q77" s="20"/>
      <c r="R77" s="20"/>
      <c r="S77" s="20"/>
      <c r="T77" s="20"/>
      <c r="U77" s="20"/>
      <c r="V77" s="20"/>
    </row>
    <row r="78" spans="1:22" x14ac:dyDescent="0.25">
      <c r="A78" s="209"/>
      <c r="B78" s="20"/>
      <c r="C78" s="186"/>
      <c r="D78" s="20"/>
      <c r="E78" s="20"/>
      <c r="F78" s="20"/>
      <c r="G78" s="20"/>
      <c r="H78" s="20"/>
      <c r="I78" s="20"/>
      <c r="J78" s="20"/>
      <c r="K78" s="20"/>
      <c r="L78" s="20"/>
      <c r="M78" s="20"/>
      <c r="N78" s="20"/>
      <c r="O78" s="20"/>
      <c r="P78" s="20"/>
      <c r="Q78" s="20"/>
      <c r="R78" s="20"/>
      <c r="S78" s="20"/>
      <c r="T78" s="20"/>
      <c r="U78" s="20"/>
      <c r="V78" s="20"/>
    </row>
    <row r="79" spans="1:22" x14ac:dyDescent="0.25">
      <c r="A79" s="209"/>
      <c r="B79" s="20"/>
      <c r="C79" s="186"/>
      <c r="D79" s="20"/>
      <c r="E79" s="20"/>
      <c r="F79" s="20"/>
      <c r="G79" s="20"/>
      <c r="H79" s="20"/>
      <c r="I79" s="20"/>
      <c r="J79" s="20"/>
      <c r="K79" s="20"/>
      <c r="L79" s="20"/>
      <c r="M79" s="20"/>
      <c r="N79" s="20"/>
      <c r="O79" s="20"/>
      <c r="P79" s="20"/>
      <c r="Q79" s="20"/>
      <c r="R79" s="20"/>
      <c r="S79" s="20"/>
      <c r="T79" s="20"/>
      <c r="U79" s="20"/>
      <c r="V79" s="20"/>
    </row>
    <row r="80" spans="1:22" x14ac:dyDescent="0.25">
      <c r="A80" s="209"/>
      <c r="B80" s="20"/>
      <c r="C80" s="186"/>
      <c r="D80" s="20"/>
      <c r="E80" s="20"/>
      <c r="F80" s="20"/>
      <c r="G80" s="20"/>
      <c r="H80" s="20"/>
      <c r="I80" s="20"/>
      <c r="J80" s="20"/>
      <c r="K80" s="20"/>
      <c r="L80" s="20"/>
      <c r="M80" s="20"/>
      <c r="N80" s="20"/>
      <c r="O80" s="20"/>
      <c r="P80" s="20"/>
      <c r="Q80" s="20"/>
      <c r="R80" s="20"/>
      <c r="S80" s="20"/>
      <c r="T80" s="20"/>
      <c r="U80" s="20"/>
      <c r="V80" s="20"/>
    </row>
    <row r="81" spans="1:22" x14ac:dyDescent="0.25">
      <c r="A81" s="209"/>
      <c r="B81" s="20"/>
      <c r="C81" s="186"/>
      <c r="D81" s="20"/>
      <c r="E81" s="20"/>
      <c r="F81" s="20"/>
      <c r="G81" s="20"/>
      <c r="H81" s="20"/>
      <c r="I81" s="20"/>
      <c r="J81" s="20"/>
      <c r="K81" s="20"/>
      <c r="L81" s="20"/>
      <c r="M81" s="20"/>
      <c r="N81" s="20"/>
      <c r="O81" s="20"/>
      <c r="P81" s="20"/>
      <c r="Q81" s="20"/>
      <c r="R81" s="20"/>
      <c r="S81" s="20"/>
      <c r="T81" s="20"/>
      <c r="U81" s="20"/>
      <c r="V81" s="20"/>
    </row>
    <row r="82" spans="1:22" x14ac:dyDescent="0.25">
      <c r="A82" s="209"/>
      <c r="B82" s="20"/>
      <c r="C82" s="186"/>
      <c r="D82" s="20"/>
      <c r="E82" s="20"/>
      <c r="F82" s="20"/>
      <c r="G82" s="20"/>
      <c r="H82" s="20"/>
      <c r="I82" s="20"/>
      <c r="J82" s="20"/>
      <c r="K82" s="20"/>
      <c r="L82" s="20"/>
      <c r="M82" s="20"/>
      <c r="N82" s="20"/>
      <c r="O82" s="20"/>
      <c r="P82" s="20"/>
      <c r="Q82" s="20"/>
      <c r="R82" s="20"/>
      <c r="S82" s="20"/>
      <c r="T82" s="20"/>
      <c r="U82" s="20"/>
      <c r="V82" s="20"/>
    </row>
    <row r="83" spans="1:22" x14ac:dyDescent="0.25">
      <c r="A83" s="209"/>
      <c r="B83" s="20"/>
      <c r="C83" s="186"/>
      <c r="D83" s="20"/>
      <c r="E83" s="20"/>
      <c r="F83" s="20"/>
      <c r="G83" s="20"/>
      <c r="H83" s="20"/>
      <c r="I83" s="20"/>
      <c r="J83" s="20"/>
      <c r="K83" s="20"/>
      <c r="L83" s="20"/>
      <c r="M83" s="20"/>
      <c r="N83" s="20"/>
      <c r="O83" s="20"/>
      <c r="P83" s="20"/>
      <c r="Q83" s="20"/>
      <c r="R83" s="20"/>
      <c r="S83" s="20"/>
      <c r="T83" s="20"/>
      <c r="U83" s="20"/>
      <c r="V83" s="20"/>
    </row>
    <row r="84" spans="1:22" x14ac:dyDescent="0.25">
      <c r="A84" s="209"/>
      <c r="B84" s="20"/>
      <c r="C84" s="186"/>
      <c r="D84" s="20"/>
      <c r="E84" s="20"/>
      <c r="F84" s="20"/>
      <c r="G84" s="20"/>
      <c r="H84" s="20"/>
      <c r="I84" s="20"/>
      <c r="J84" s="20"/>
      <c r="K84" s="20"/>
      <c r="L84" s="20"/>
      <c r="M84" s="20"/>
      <c r="N84" s="20"/>
      <c r="O84" s="20"/>
      <c r="P84" s="20"/>
      <c r="Q84" s="20"/>
      <c r="R84" s="20"/>
      <c r="S84" s="20"/>
      <c r="T84" s="20"/>
      <c r="U84" s="20"/>
      <c r="V84" s="20"/>
    </row>
    <row r="85" spans="1:22" x14ac:dyDescent="0.25">
      <c r="A85" s="209"/>
      <c r="B85" s="20"/>
      <c r="C85" s="186"/>
      <c r="D85" s="20"/>
      <c r="E85" s="20"/>
      <c r="F85" s="20"/>
      <c r="G85" s="20"/>
      <c r="H85" s="20"/>
      <c r="I85" s="20"/>
      <c r="J85" s="20"/>
      <c r="K85" s="20"/>
      <c r="L85" s="20"/>
      <c r="M85" s="20"/>
      <c r="N85" s="20"/>
      <c r="O85" s="20"/>
      <c r="P85" s="20"/>
      <c r="Q85" s="20"/>
      <c r="R85" s="20"/>
      <c r="S85" s="20"/>
      <c r="T85" s="20"/>
      <c r="U85" s="20"/>
      <c r="V85" s="20"/>
    </row>
    <row r="86" spans="1:22" x14ac:dyDescent="0.25">
      <c r="A86" s="209"/>
      <c r="B86" s="20"/>
      <c r="C86" s="186"/>
      <c r="D86" s="20"/>
      <c r="E86" s="20"/>
      <c r="F86" s="20"/>
      <c r="G86" s="20"/>
      <c r="H86" s="20"/>
      <c r="I86" s="20"/>
      <c r="J86" s="20"/>
      <c r="K86" s="20"/>
      <c r="L86" s="20"/>
      <c r="M86" s="20"/>
      <c r="N86" s="20"/>
      <c r="O86" s="20"/>
      <c r="P86" s="20"/>
      <c r="Q86" s="20"/>
      <c r="R86" s="20"/>
      <c r="S86" s="20"/>
      <c r="T86" s="20"/>
      <c r="U86" s="20"/>
      <c r="V86" s="20"/>
    </row>
    <row r="87" spans="1:22" x14ac:dyDescent="0.25">
      <c r="A87" s="209"/>
      <c r="B87" s="20"/>
      <c r="C87" s="186"/>
      <c r="D87" s="20"/>
      <c r="E87" s="20"/>
      <c r="F87" s="20"/>
      <c r="G87" s="20"/>
      <c r="H87" s="20"/>
      <c r="I87" s="20"/>
      <c r="J87" s="20"/>
      <c r="K87" s="20"/>
      <c r="L87" s="20"/>
      <c r="M87" s="20"/>
      <c r="N87" s="20"/>
      <c r="O87" s="20"/>
      <c r="P87" s="20"/>
      <c r="Q87" s="20"/>
      <c r="R87" s="20"/>
      <c r="S87" s="20"/>
      <c r="T87" s="20"/>
      <c r="U87" s="20"/>
      <c r="V87" s="20"/>
    </row>
    <row r="88" spans="1:22" x14ac:dyDescent="0.25">
      <c r="A88" s="209"/>
      <c r="B88" s="20"/>
      <c r="C88" s="186"/>
      <c r="D88" s="20"/>
      <c r="E88" s="20"/>
      <c r="F88" s="20"/>
      <c r="G88" s="20"/>
      <c r="H88" s="20"/>
      <c r="I88" s="20"/>
      <c r="J88" s="20"/>
      <c r="K88" s="20"/>
      <c r="L88" s="20"/>
      <c r="M88" s="20"/>
      <c r="N88" s="20"/>
      <c r="O88" s="20"/>
      <c r="P88" s="20"/>
      <c r="Q88" s="20"/>
      <c r="R88" s="20"/>
      <c r="S88" s="20"/>
      <c r="T88" s="20"/>
      <c r="U88" s="20"/>
      <c r="V88" s="20"/>
    </row>
    <row r="89" spans="1:22" x14ac:dyDescent="0.25">
      <c r="A89" s="209"/>
      <c r="B89" s="20"/>
      <c r="C89" s="186"/>
      <c r="D89" s="20"/>
      <c r="E89" s="20"/>
      <c r="F89" s="20"/>
      <c r="G89" s="20"/>
      <c r="H89" s="20"/>
      <c r="I89" s="20"/>
      <c r="J89" s="20"/>
      <c r="K89" s="20"/>
      <c r="L89" s="20"/>
      <c r="M89" s="20"/>
      <c r="N89" s="20"/>
      <c r="O89" s="20"/>
      <c r="P89" s="20"/>
      <c r="Q89" s="20"/>
      <c r="R89" s="20"/>
      <c r="S89" s="20"/>
      <c r="T89" s="20"/>
      <c r="U89" s="20"/>
      <c r="V89" s="20"/>
    </row>
    <row r="90" spans="1:22" x14ac:dyDescent="0.25">
      <c r="A90" s="209"/>
      <c r="B90" s="20"/>
      <c r="C90" s="186"/>
      <c r="D90" s="20"/>
      <c r="E90" s="20"/>
      <c r="F90" s="20"/>
      <c r="G90" s="20"/>
      <c r="H90" s="20"/>
      <c r="I90" s="20"/>
      <c r="J90" s="20"/>
      <c r="K90" s="20"/>
      <c r="L90" s="20"/>
      <c r="M90" s="20"/>
      <c r="N90" s="20"/>
      <c r="O90" s="20"/>
      <c r="P90" s="20"/>
      <c r="Q90" s="20"/>
      <c r="R90" s="20"/>
      <c r="S90" s="20"/>
      <c r="T90" s="20"/>
      <c r="U90" s="20"/>
      <c r="V90" s="20"/>
    </row>
    <row r="91" spans="1:22" x14ac:dyDescent="0.25">
      <c r="A91" s="209"/>
      <c r="B91" s="20"/>
      <c r="C91" s="186"/>
      <c r="D91" s="20"/>
      <c r="E91" s="20"/>
      <c r="F91" s="20"/>
      <c r="G91" s="20"/>
      <c r="H91" s="20"/>
      <c r="I91" s="20"/>
      <c r="J91" s="20"/>
      <c r="K91" s="20"/>
      <c r="L91" s="20"/>
      <c r="M91" s="20"/>
      <c r="N91" s="20"/>
      <c r="O91" s="20"/>
      <c r="P91" s="20"/>
      <c r="Q91" s="20"/>
      <c r="R91" s="20"/>
      <c r="S91" s="20"/>
      <c r="T91" s="20"/>
      <c r="U91" s="20"/>
      <c r="V91" s="20"/>
    </row>
    <row r="92" spans="1:22" x14ac:dyDescent="0.25">
      <c r="A92" s="209"/>
      <c r="B92" s="20"/>
      <c r="C92" s="186"/>
      <c r="D92" s="20"/>
      <c r="E92" s="20"/>
      <c r="F92" s="20"/>
      <c r="G92" s="20"/>
      <c r="H92" s="20"/>
      <c r="I92" s="20"/>
      <c r="J92" s="20"/>
      <c r="K92" s="20"/>
      <c r="L92" s="20"/>
      <c r="M92" s="20"/>
      <c r="N92" s="20"/>
      <c r="O92" s="20"/>
      <c r="P92" s="20"/>
      <c r="Q92" s="20"/>
      <c r="R92" s="20"/>
      <c r="S92" s="20"/>
      <c r="T92" s="20"/>
      <c r="U92" s="20"/>
      <c r="V92" s="20"/>
    </row>
    <row r="93" spans="1:22" x14ac:dyDescent="0.25">
      <c r="A93" s="209"/>
      <c r="B93" s="20"/>
      <c r="C93" s="186"/>
      <c r="D93" s="20"/>
      <c r="E93" s="20"/>
      <c r="F93" s="20"/>
      <c r="G93" s="20"/>
      <c r="H93" s="20"/>
      <c r="I93" s="20"/>
      <c r="J93" s="20"/>
      <c r="K93" s="20"/>
      <c r="L93" s="20"/>
      <c r="M93" s="20"/>
      <c r="N93" s="20"/>
      <c r="O93" s="20"/>
      <c r="P93" s="20"/>
      <c r="Q93" s="20"/>
      <c r="R93" s="20"/>
      <c r="S93" s="20"/>
      <c r="T93" s="20"/>
      <c r="U93" s="20"/>
      <c r="V93" s="20"/>
    </row>
    <row r="94" spans="1:22" x14ac:dyDescent="0.25">
      <c r="A94" s="209"/>
      <c r="B94" s="20"/>
      <c r="C94" s="186"/>
      <c r="D94" s="20"/>
      <c r="E94" s="20"/>
      <c r="F94" s="20"/>
      <c r="G94" s="20"/>
      <c r="H94" s="20"/>
      <c r="I94" s="20"/>
      <c r="J94" s="20"/>
      <c r="K94" s="20"/>
      <c r="L94" s="20"/>
      <c r="M94" s="20"/>
      <c r="N94" s="20"/>
      <c r="O94" s="20"/>
      <c r="P94" s="20"/>
      <c r="Q94" s="20"/>
      <c r="R94" s="20"/>
      <c r="S94" s="20"/>
      <c r="T94" s="20"/>
      <c r="U94" s="20"/>
      <c r="V94" s="20"/>
    </row>
    <row r="95" spans="1:22" x14ac:dyDescent="0.25">
      <c r="A95" s="209"/>
      <c r="B95" s="20"/>
      <c r="C95" s="186"/>
      <c r="D95" s="20"/>
      <c r="E95" s="20"/>
      <c r="F95" s="20"/>
      <c r="G95" s="20"/>
      <c r="H95" s="20"/>
      <c r="I95" s="20"/>
      <c r="J95" s="20"/>
      <c r="K95" s="20"/>
      <c r="L95" s="20"/>
      <c r="M95" s="20"/>
      <c r="N95" s="20"/>
      <c r="O95" s="20"/>
      <c r="P95" s="20"/>
      <c r="Q95" s="20"/>
      <c r="R95" s="20"/>
      <c r="S95" s="20"/>
      <c r="T95" s="20"/>
      <c r="U95" s="20"/>
      <c r="V95" s="20"/>
    </row>
    <row r="96" spans="1:22" x14ac:dyDescent="0.25">
      <c r="A96" s="209"/>
      <c r="B96" s="20"/>
      <c r="C96" s="186"/>
      <c r="D96" s="20"/>
      <c r="E96" s="20"/>
      <c r="F96" s="20"/>
      <c r="G96" s="20"/>
      <c r="H96" s="20"/>
      <c r="I96" s="20"/>
      <c r="J96" s="20"/>
      <c r="K96" s="20"/>
      <c r="L96" s="20"/>
      <c r="M96" s="20"/>
      <c r="N96" s="20"/>
      <c r="O96" s="20"/>
      <c r="P96" s="20"/>
      <c r="Q96" s="20"/>
      <c r="R96" s="20"/>
      <c r="S96" s="20"/>
      <c r="T96" s="20"/>
      <c r="U96" s="20"/>
      <c r="V96" s="20"/>
    </row>
    <row r="97" spans="1:22" x14ac:dyDescent="0.25">
      <c r="A97" s="209"/>
      <c r="B97" s="20"/>
      <c r="C97" s="186"/>
      <c r="D97" s="20"/>
      <c r="E97" s="20"/>
      <c r="F97" s="20"/>
      <c r="G97" s="20"/>
      <c r="H97" s="20"/>
      <c r="I97" s="20"/>
      <c r="J97" s="20"/>
      <c r="K97" s="20"/>
      <c r="L97" s="20"/>
      <c r="M97" s="20"/>
      <c r="N97" s="20"/>
      <c r="O97" s="20"/>
      <c r="P97" s="20"/>
      <c r="Q97" s="20"/>
      <c r="R97" s="20"/>
      <c r="S97" s="20"/>
      <c r="T97" s="20"/>
      <c r="U97" s="20"/>
      <c r="V97" s="20"/>
    </row>
    <row r="98" spans="1:22" x14ac:dyDescent="0.25">
      <c r="A98" s="209"/>
      <c r="B98" s="20"/>
      <c r="C98" s="186"/>
      <c r="D98" s="20"/>
      <c r="E98" s="20"/>
      <c r="F98" s="20"/>
      <c r="G98" s="20"/>
      <c r="H98" s="20"/>
      <c r="I98" s="20"/>
      <c r="J98" s="20"/>
      <c r="K98" s="20"/>
      <c r="L98" s="20"/>
      <c r="M98" s="20"/>
      <c r="N98" s="20"/>
      <c r="O98" s="20"/>
      <c r="P98" s="20"/>
      <c r="Q98" s="20"/>
      <c r="R98" s="20"/>
      <c r="S98" s="20"/>
      <c r="T98" s="20"/>
      <c r="U98" s="20"/>
      <c r="V98" s="20"/>
    </row>
    <row r="99" spans="1:22" x14ac:dyDescent="0.25">
      <c r="A99" s="209"/>
      <c r="B99" s="20"/>
      <c r="C99" s="186"/>
      <c r="D99" s="20"/>
      <c r="E99" s="20"/>
      <c r="F99" s="20"/>
      <c r="G99" s="20"/>
      <c r="H99" s="20"/>
      <c r="I99" s="20"/>
      <c r="J99" s="20"/>
      <c r="K99" s="20"/>
      <c r="L99" s="20"/>
      <c r="M99" s="20"/>
      <c r="N99" s="20"/>
      <c r="O99" s="20"/>
      <c r="P99" s="20"/>
      <c r="Q99" s="20"/>
      <c r="R99" s="20"/>
      <c r="S99" s="20"/>
      <c r="T99" s="20"/>
      <c r="U99" s="20"/>
      <c r="V99" s="20"/>
    </row>
    <row r="100" spans="1:22" x14ac:dyDescent="0.25">
      <c r="A100" s="209"/>
      <c r="B100" s="20"/>
      <c r="C100" s="186"/>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9"/>
      <c r="B101" s="20"/>
      <c r="C101" s="186"/>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9"/>
      <c r="B102" s="20"/>
      <c r="C102" s="186"/>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9"/>
      <c r="B103" s="20"/>
      <c r="C103" s="186"/>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9"/>
      <c r="B104" s="20"/>
      <c r="C104" s="186"/>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9"/>
      <c r="B105" s="20"/>
      <c r="C105" s="186"/>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9"/>
      <c r="B106" s="20"/>
      <c r="C106" s="186"/>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9"/>
      <c r="B107" s="20"/>
      <c r="C107" s="186"/>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9"/>
      <c r="B108" s="20"/>
      <c r="C108" s="186"/>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9"/>
      <c r="B109" s="20"/>
      <c r="C109" s="186"/>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9"/>
      <c r="B110" s="20"/>
      <c r="C110" s="186"/>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9"/>
      <c r="B111" s="20"/>
      <c r="C111" s="186"/>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9"/>
      <c r="B112" s="20"/>
      <c r="C112" s="186"/>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9"/>
      <c r="B113" s="20"/>
      <c r="C113" s="186"/>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9"/>
      <c r="B114" s="20"/>
      <c r="C114" s="186"/>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9"/>
      <c r="B115" s="20"/>
      <c r="C115" s="186"/>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9"/>
      <c r="B116" s="20"/>
      <c r="C116" s="186"/>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9"/>
      <c r="B117" s="20"/>
      <c r="C117" s="186"/>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9"/>
      <c r="B118" s="20"/>
      <c r="C118" s="186"/>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9"/>
      <c r="B119" s="20"/>
      <c r="C119" s="186"/>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9"/>
      <c r="B120" s="20"/>
      <c r="C120" s="186"/>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9"/>
      <c r="B121" s="20"/>
      <c r="C121" s="186"/>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9"/>
      <c r="B122" s="20"/>
      <c r="C122" s="186"/>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9"/>
      <c r="B123" s="20"/>
      <c r="C123" s="186"/>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9"/>
      <c r="B124" s="20"/>
      <c r="C124" s="186"/>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9"/>
      <c r="B125" s="20"/>
      <c r="C125" s="186"/>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9"/>
      <c r="B126" s="20"/>
      <c r="C126" s="186"/>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9"/>
      <c r="B127" s="20"/>
      <c r="C127" s="186"/>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9"/>
      <c r="B128" s="20"/>
      <c r="C128" s="186"/>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9"/>
      <c r="B129" s="20"/>
      <c r="C129" s="186"/>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9"/>
      <c r="B130" s="20"/>
      <c r="C130" s="186"/>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9"/>
      <c r="B131" s="20"/>
      <c r="C131" s="186"/>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9"/>
      <c r="B132" s="20"/>
      <c r="C132" s="186"/>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9"/>
      <c r="B133" s="20"/>
      <c r="C133" s="186"/>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9"/>
      <c r="B134" s="20"/>
      <c r="C134" s="186"/>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9"/>
      <c r="B135" s="20"/>
      <c r="C135" s="186"/>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9"/>
      <c r="B136" s="20"/>
      <c r="C136" s="186"/>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9"/>
      <c r="B137" s="20"/>
      <c r="C137" s="186"/>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9"/>
      <c r="B138" s="20"/>
      <c r="C138" s="186"/>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9"/>
      <c r="B139" s="20"/>
      <c r="C139" s="186"/>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9"/>
      <c r="B140" s="20"/>
      <c r="C140" s="186"/>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9"/>
      <c r="B141" s="20"/>
      <c r="C141" s="186"/>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9"/>
      <c r="B142" s="20"/>
      <c r="C142" s="186"/>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9"/>
      <c r="B143" s="20"/>
      <c r="C143" s="186"/>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9"/>
      <c r="B144" s="20"/>
      <c r="C144" s="186"/>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9"/>
      <c r="B145" s="20"/>
      <c r="C145" s="186"/>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9"/>
      <c r="B146" s="20"/>
      <c r="C146" s="186"/>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9"/>
      <c r="B147" s="20"/>
      <c r="C147" s="186"/>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9"/>
      <c r="B148" s="20"/>
      <c r="C148" s="186"/>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9"/>
      <c r="B149" s="20"/>
      <c r="C149" s="186"/>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9"/>
      <c r="B150" s="20"/>
      <c r="C150" s="186"/>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9"/>
      <c r="B151" s="20"/>
      <c r="C151" s="186"/>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9"/>
      <c r="B152" s="20"/>
      <c r="C152" s="186"/>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9"/>
      <c r="B153" s="20"/>
      <c r="C153" s="186"/>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9"/>
      <c r="B154" s="20"/>
      <c r="C154" s="186"/>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9"/>
      <c r="B155" s="20"/>
      <c r="C155" s="186"/>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9"/>
      <c r="B156" s="20"/>
      <c r="C156" s="186"/>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9"/>
      <c r="B157" s="20"/>
      <c r="C157" s="186"/>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9"/>
      <c r="B158" s="20"/>
      <c r="C158" s="186"/>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9"/>
      <c r="B159" s="20"/>
      <c r="C159" s="186"/>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9"/>
      <c r="B160" s="20"/>
      <c r="C160" s="186"/>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9"/>
      <c r="B161" s="20"/>
      <c r="C161" s="186"/>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9"/>
      <c r="B162" s="20"/>
      <c r="C162" s="186"/>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9"/>
      <c r="B163" s="20"/>
      <c r="C163" s="186"/>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9"/>
      <c r="B164" s="20"/>
      <c r="C164" s="186"/>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9"/>
      <c r="B165" s="20"/>
      <c r="C165" s="186"/>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9"/>
      <c r="B166" s="20"/>
      <c r="C166" s="186"/>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9"/>
      <c r="B167" s="20"/>
      <c r="C167" s="186"/>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9"/>
      <c r="B168" s="20"/>
      <c r="C168" s="186"/>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9"/>
      <c r="B169" s="20"/>
      <c r="C169" s="186"/>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9"/>
      <c r="B170" s="20"/>
      <c r="C170" s="186"/>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9"/>
      <c r="B171" s="20"/>
      <c r="C171" s="186"/>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9"/>
      <c r="B172" s="20"/>
      <c r="C172" s="186"/>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9"/>
      <c r="B173" s="20"/>
      <c r="C173" s="186"/>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9"/>
      <c r="B174" s="20"/>
      <c r="C174" s="186"/>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9"/>
      <c r="B175" s="20"/>
      <c r="C175" s="186"/>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9"/>
      <c r="B176" s="20"/>
      <c r="C176" s="186"/>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9"/>
      <c r="B177" s="20"/>
      <c r="C177" s="186"/>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9"/>
      <c r="B178" s="20"/>
      <c r="C178" s="186"/>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9"/>
      <c r="B179" s="20"/>
      <c r="C179" s="186"/>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9"/>
      <c r="B180" s="20"/>
      <c r="C180" s="186"/>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9"/>
      <c r="B181" s="20"/>
      <c r="C181" s="186"/>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9"/>
      <c r="B182" s="20"/>
      <c r="C182" s="186"/>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9"/>
      <c r="B183" s="20"/>
      <c r="C183" s="186"/>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9"/>
      <c r="B184" s="20"/>
      <c r="C184" s="186"/>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9"/>
      <c r="B185" s="20"/>
      <c r="C185" s="186"/>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9"/>
      <c r="B186" s="20"/>
      <c r="C186" s="186"/>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9"/>
      <c r="B187" s="20"/>
      <c r="C187" s="186"/>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9"/>
      <c r="B188" s="20"/>
      <c r="C188" s="186"/>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9"/>
      <c r="B189" s="20"/>
      <c r="C189" s="186"/>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9"/>
      <c r="B190" s="20"/>
      <c r="C190" s="186"/>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9"/>
      <c r="B191" s="20"/>
      <c r="C191" s="186"/>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9"/>
      <c r="B192" s="20"/>
      <c r="C192" s="186"/>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9"/>
      <c r="B193" s="20"/>
      <c r="C193" s="186"/>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9"/>
      <c r="B194" s="20"/>
      <c r="C194" s="186"/>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9"/>
      <c r="B195" s="20"/>
      <c r="C195" s="186"/>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9"/>
      <c r="B196" s="20"/>
      <c r="C196" s="186"/>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9"/>
      <c r="B197" s="20"/>
      <c r="C197" s="186"/>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9"/>
      <c r="B198" s="20"/>
      <c r="C198" s="186"/>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9"/>
      <c r="B199" s="20"/>
      <c r="C199" s="186"/>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9"/>
      <c r="B200" s="20"/>
      <c r="C200" s="186"/>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9"/>
      <c r="B201" s="20"/>
      <c r="C201" s="186"/>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9"/>
      <c r="B202" s="20"/>
      <c r="C202" s="186"/>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9"/>
      <c r="B203" s="20"/>
      <c r="C203" s="186"/>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9"/>
      <c r="B204" s="20"/>
      <c r="C204" s="186"/>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9"/>
      <c r="B205" s="20"/>
      <c r="C205" s="186"/>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9"/>
      <c r="B206" s="20"/>
      <c r="C206" s="186"/>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9"/>
      <c r="B207" s="20"/>
      <c r="C207" s="186"/>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9"/>
      <c r="B208" s="20"/>
      <c r="C208" s="186"/>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9"/>
      <c r="B209" s="20"/>
      <c r="C209" s="186"/>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9"/>
      <c r="B210" s="20"/>
      <c r="C210" s="186"/>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9"/>
      <c r="B211" s="20"/>
      <c r="C211" s="186"/>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9"/>
      <c r="B212" s="20"/>
      <c r="C212" s="186"/>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9"/>
      <c r="B213" s="20"/>
      <c r="C213" s="186"/>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9"/>
      <c r="B214" s="20"/>
      <c r="C214" s="186"/>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9"/>
      <c r="B215" s="20"/>
      <c r="C215" s="186"/>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9"/>
      <c r="B216" s="20"/>
      <c r="C216" s="186"/>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9"/>
      <c r="B217" s="20"/>
      <c r="C217" s="186"/>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9"/>
      <c r="B218" s="20"/>
      <c r="C218" s="186"/>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9"/>
      <c r="B219" s="20"/>
      <c r="C219" s="186"/>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9"/>
      <c r="B220" s="20"/>
      <c r="C220" s="186"/>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9"/>
      <c r="B221" s="20"/>
      <c r="C221" s="186"/>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9"/>
      <c r="B222" s="20"/>
      <c r="C222" s="186"/>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9"/>
      <c r="B223" s="20"/>
      <c r="C223" s="186"/>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9"/>
      <c r="B224" s="20"/>
      <c r="C224" s="186"/>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9"/>
      <c r="B225" s="20"/>
      <c r="C225" s="186"/>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9"/>
      <c r="B226" s="20"/>
      <c r="C226" s="186"/>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9"/>
      <c r="B227" s="20"/>
      <c r="C227" s="186"/>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9"/>
      <c r="B228" s="20"/>
      <c r="C228" s="186"/>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9"/>
      <c r="B229" s="20"/>
      <c r="C229" s="186"/>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9"/>
      <c r="B230" s="20"/>
      <c r="C230" s="186"/>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9"/>
      <c r="B231" s="20"/>
      <c r="C231" s="186"/>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9"/>
      <c r="B232" s="20"/>
      <c r="C232" s="186"/>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9"/>
      <c r="B233" s="20"/>
      <c r="C233" s="186"/>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9"/>
      <c r="B234" s="20"/>
      <c r="C234" s="186"/>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9"/>
      <c r="B235" s="20"/>
      <c r="C235" s="186"/>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9"/>
      <c r="B236" s="20"/>
      <c r="C236" s="186"/>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9"/>
      <c r="B237" s="20"/>
      <c r="C237" s="186"/>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9"/>
      <c r="B238" s="20"/>
      <c r="C238" s="186"/>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9"/>
      <c r="B239" s="20"/>
      <c r="C239" s="186"/>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9"/>
      <c r="B240" s="20"/>
      <c r="C240" s="186"/>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9"/>
      <c r="B241" s="20"/>
      <c r="C241" s="186"/>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9"/>
      <c r="B242" s="20"/>
      <c r="C242" s="186"/>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9"/>
      <c r="B243" s="20"/>
      <c r="C243" s="186"/>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9"/>
      <c r="B244" s="20"/>
      <c r="C244" s="186"/>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9"/>
      <c r="B245" s="20"/>
      <c r="C245" s="186"/>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9"/>
      <c r="B246" s="20"/>
      <c r="C246" s="186"/>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9"/>
      <c r="B247" s="20"/>
      <c r="C247" s="186"/>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9"/>
      <c r="B248" s="20"/>
      <c r="C248" s="186"/>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9"/>
      <c r="B249" s="20"/>
      <c r="C249" s="186"/>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9"/>
      <c r="B250" s="20"/>
      <c r="C250" s="186"/>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9"/>
      <c r="B251" s="20"/>
      <c r="C251" s="186"/>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9"/>
      <c r="B252" s="20"/>
      <c r="C252" s="186"/>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9"/>
      <c r="B253" s="20"/>
      <c r="C253" s="186"/>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9"/>
      <c r="B254" s="20"/>
      <c r="C254" s="186"/>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9"/>
      <c r="B255" s="20"/>
      <c r="C255" s="186"/>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9"/>
      <c r="B256" s="20"/>
      <c r="C256" s="186"/>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9"/>
      <c r="B257" s="20"/>
      <c r="C257" s="186"/>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9"/>
      <c r="B258" s="20"/>
      <c r="C258" s="186"/>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9"/>
      <c r="B259" s="20"/>
      <c r="C259" s="186"/>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9"/>
      <c r="B260" s="20"/>
      <c r="C260" s="186"/>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9"/>
      <c r="B261" s="20"/>
      <c r="C261" s="186"/>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9"/>
      <c r="B262" s="20"/>
      <c r="C262" s="186"/>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9"/>
      <c r="B263" s="20"/>
      <c r="C263" s="186"/>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9"/>
      <c r="B264" s="20"/>
      <c r="C264" s="186"/>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9"/>
      <c r="B265" s="20"/>
      <c r="C265" s="186"/>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9"/>
      <c r="B266" s="20"/>
      <c r="C266" s="186"/>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9"/>
      <c r="B267" s="20"/>
      <c r="C267" s="186"/>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9"/>
      <c r="B268" s="20"/>
      <c r="C268" s="186"/>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9"/>
      <c r="B269" s="20"/>
      <c r="C269" s="186"/>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9"/>
      <c r="B270" s="20"/>
      <c r="C270" s="186"/>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9"/>
      <c r="B271" s="20"/>
      <c r="C271" s="186"/>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9"/>
      <c r="B272" s="20"/>
      <c r="C272" s="186"/>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9"/>
      <c r="B273" s="20"/>
      <c r="C273" s="186"/>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9"/>
      <c r="B274" s="20"/>
      <c r="C274" s="186"/>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9"/>
      <c r="B275" s="20"/>
      <c r="C275" s="186"/>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9"/>
      <c r="B276" s="20"/>
      <c r="C276" s="186"/>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9"/>
      <c r="B277" s="20"/>
      <c r="C277" s="186"/>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9"/>
      <c r="B278" s="20"/>
      <c r="C278" s="186"/>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9"/>
      <c r="B279" s="20"/>
      <c r="C279" s="186"/>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9"/>
      <c r="B280" s="20"/>
      <c r="C280" s="186"/>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9"/>
      <c r="B281" s="20"/>
      <c r="C281" s="186"/>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9"/>
      <c r="B282" s="20"/>
      <c r="C282" s="186"/>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9"/>
      <c r="B283" s="20"/>
      <c r="C283" s="186"/>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9"/>
      <c r="B284" s="20"/>
      <c r="C284" s="186"/>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9"/>
      <c r="B285" s="20"/>
      <c r="C285" s="186"/>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9"/>
      <c r="B286" s="20"/>
      <c r="C286" s="186"/>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9"/>
      <c r="B287" s="20"/>
      <c r="C287" s="186"/>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9"/>
      <c r="B288" s="20"/>
      <c r="C288" s="186"/>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9"/>
      <c r="B289" s="20"/>
      <c r="C289" s="186"/>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9"/>
      <c r="B290" s="20"/>
      <c r="C290" s="186"/>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9"/>
      <c r="B291" s="20"/>
      <c r="C291" s="186"/>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9"/>
      <c r="B292" s="20"/>
      <c r="C292" s="186"/>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9"/>
      <c r="B293" s="20"/>
      <c r="C293" s="186"/>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9"/>
      <c r="B294" s="20"/>
      <c r="C294" s="186"/>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9"/>
      <c r="B295" s="20"/>
      <c r="C295" s="186"/>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9"/>
      <c r="B296" s="20"/>
      <c r="C296" s="186"/>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9"/>
      <c r="B297" s="20"/>
      <c r="C297" s="186"/>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9"/>
      <c r="B298" s="20"/>
      <c r="C298" s="186"/>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9"/>
      <c r="B299" s="20"/>
      <c r="C299" s="186"/>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9"/>
      <c r="B300" s="20"/>
      <c r="C300" s="186"/>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9"/>
      <c r="B301" s="20"/>
      <c r="C301" s="186"/>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9"/>
      <c r="B302" s="20"/>
      <c r="C302" s="186"/>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9"/>
      <c r="B303" s="20"/>
      <c r="C303" s="186"/>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9"/>
      <c r="B304" s="20"/>
      <c r="C304" s="186"/>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9"/>
      <c r="B305" s="20"/>
      <c r="C305" s="186"/>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9"/>
      <c r="B306" s="20"/>
      <c r="C306" s="186"/>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9"/>
      <c r="B307" s="20"/>
      <c r="C307" s="186"/>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9"/>
      <c r="B308" s="20"/>
      <c r="C308" s="186"/>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9"/>
      <c r="B309" s="20"/>
      <c r="C309" s="186"/>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9"/>
      <c r="B310" s="20"/>
      <c r="C310" s="186"/>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9"/>
      <c r="B311" s="20"/>
      <c r="C311" s="186"/>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9"/>
      <c r="B312" s="20"/>
      <c r="C312" s="186"/>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9"/>
      <c r="B313" s="20"/>
      <c r="C313" s="186"/>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9"/>
      <c r="B314" s="20"/>
      <c r="C314" s="186"/>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9"/>
      <c r="B315" s="20"/>
      <c r="C315" s="186"/>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9"/>
      <c r="B316" s="20"/>
      <c r="C316" s="186"/>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9"/>
      <c r="B317" s="20"/>
      <c r="C317" s="186"/>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9"/>
      <c r="B318" s="20"/>
      <c r="C318" s="186"/>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9"/>
      <c r="B319" s="20"/>
      <c r="C319" s="186"/>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9"/>
      <c r="B320" s="20"/>
      <c r="C320" s="186"/>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9"/>
      <c r="B321" s="20"/>
      <c r="C321" s="186"/>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9"/>
      <c r="B322" s="20"/>
      <c r="C322" s="186"/>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9"/>
      <c r="B323" s="20"/>
      <c r="C323" s="186"/>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9"/>
      <c r="B324" s="20"/>
      <c r="C324" s="186"/>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9"/>
      <c r="B325" s="20"/>
      <c r="C325" s="186"/>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9"/>
      <c r="B326" s="20"/>
      <c r="C326" s="186"/>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9"/>
      <c r="B327" s="20"/>
      <c r="C327" s="186"/>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9"/>
      <c r="B328" s="20"/>
      <c r="C328" s="186"/>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9"/>
      <c r="B329" s="20"/>
      <c r="C329" s="186"/>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9"/>
      <c r="B330" s="20"/>
      <c r="C330" s="186"/>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9"/>
      <c r="B331" s="20"/>
      <c r="C331" s="186"/>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9"/>
      <c r="B332" s="20"/>
      <c r="C332" s="186"/>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9"/>
      <c r="B333" s="20"/>
      <c r="C333" s="186"/>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9"/>
      <c r="B334" s="20"/>
      <c r="C334" s="186"/>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9"/>
      <c r="B335" s="20"/>
      <c r="C335" s="186"/>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7"/>
  <sheetViews>
    <sheetView topLeftCell="A4" zoomScale="70" zoomScaleNormal="70" zoomScaleSheetLayoutView="70" workbookViewId="0">
      <selection activeCell="A4" sqref="A4:AC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6" customWidth="1"/>
    <col min="8" max="27" width="6.5703125" style="56" customWidth="1"/>
    <col min="28" max="28" width="13.140625" style="56" customWidth="1"/>
    <col min="29" max="29" width="24.85546875" style="56" customWidth="1"/>
    <col min="30" max="16384" width="9.140625" style="56"/>
  </cols>
  <sheetData>
    <row r="1" spans="1:29" ht="18.75" x14ac:dyDescent="0.25">
      <c r="AC1" s="225" t="s">
        <v>69</v>
      </c>
    </row>
    <row r="2" spans="1:29" ht="18.75" x14ac:dyDescent="0.3">
      <c r="AC2" s="226" t="s">
        <v>11</v>
      </c>
    </row>
    <row r="3" spans="1:29" ht="18.75" x14ac:dyDescent="0.3">
      <c r="AC3" s="226" t="s">
        <v>68</v>
      </c>
    </row>
    <row r="4" spans="1:29" ht="18.75" customHeight="1" x14ac:dyDescent="0.25">
      <c r="A4" s="281" t="s">
        <v>541</v>
      </c>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row>
    <row r="5" spans="1:29" ht="18.75" x14ac:dyDescent="0.3">
      <c r="AC5" s="226"/>
    </row>
    <row r="6" spans="1:29"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227"/>
      <c r="B7" s="227"/>
      <c r="C7" s="227"/>
      <c r="D7" s="227"/>
      <c r="E7" s="227"/>
      <c r="F7" s="227"/>
      <c r="G7" s="227"/>
      <c r="H7" s="227"/>
      <c r="I7" s="227"/>
      <c r="J7" s="68"/>
      <c r="K7" s="68"/>
      <c r="L7" s="68"/>
      <c r="M7" s="68"/>
      <c r="N7" s="68"/>
      <c r="O7" s="68"/>
      <c r="P7" s="68"/>
      <c r="Q7" s="68"/>
      <c r="R7" s="68"/>
      <c r="S7" s="68"/>
      <c r="T7" s="68"/>
      <c r="U7" s="68"/>
      <c r="V7" s="68"/>
      <c r="W7" s="68"/>
      <c r="X7" s="68"/>
      <c r="Y7" s="68"/>
      <c r="Z7" s="68"/>
      <c r="AA7" s="68"/>
      <c r="AB7" s="68"/>
      <c r="AC7" s="68"/>
    </row>
    <row r="8" spans="1:29" s="9" customFormat="1" x14ac:dyDescent="0.25">
      <c r="B8" s="230"/>
      <c r="C8" s="230"/>
      <c r="D8" s="230"/>
      <c r="E8" s="230"/>
      <c r="F8" s="230"/>
      <c r="G8" s="230"/>
      <c r="H8" s="234" t="s">
        <v>535</v>
      </c>
      <c r="I8" s="230"/>
      <c r="J8" s="230"/>
      <c r="K8" s="230"/>
      <c r="L8" s="230"/>
      <c r="M8" s="230"/>
      <c r="N8" s="230"/>
      <c r="O8" s="230"/>
      <c r="P8" s="230"/>
      <c r="Q8" s="230"/>
      <c r="R8" s="230"/>
      <c r="S8" s="230"/>
      <c r="T8" s="230"/>
      <c r="U8" s="230"/>
      <c r="V8" s="230"/>
      <c r="W8" s="230"/>
      <c r="X8" s="230"/>
      <c r="Y8" s="230"/>
      <c r="Z8" s="230"/>
      <c r="AA8" s="230"/>
      <c r="AB8" s="230"/>
      <c r="AC8" s="230"/>
    </row>
    <row r="9" spans="1:29" s="9" customFormat="1" x14ac:dyDescent="0.25">
      <c r="B9" s="166"/>
      <c r="C9" s="166"/>
      <c r="D9" s="230"/>
      <c r="E9" s="230"/>
      <c r="F9" s="230"/>
      <c r="G9" s="230"/>
      <c r="H9" s="166" t="s">
        <v>519</v>
      </c>
      <c r="I9" s="230"/>
      <c r="J9" s="230"/>
      <c r="K9" s="230"/>
      <c r="L9" s="230"/>
      <c r="M9" s="230"/>
      <c r="N9" s="230"/>
      <c r="O9" s="230"/>
      <c r="P9" s="230"/>
      <c r="Q9" s="230"/>
      <c r="R9" s="230"/>
      <c r="S9" s="230"/>
      <c r="T9" s="230"/>
      <c r="U9" s="230"/>
      <c r="V9" s="230"/>
      <c r="W9" s="230"/>
      <c r="X9" s="230"/>
      <c r="Y9" s="230"/>
      <c r="Z9" s="230"/>
      <c r="AA9" s="230"/>
      <c r="AB9" s="230"/>
      <c r="AC9" s="230"/>
    </row>
    <row r="10" spans="1:29" s="9" customFormat="1" ht="18.75" x14ac:dyDescent="0.2">
      <c r="A10" s="221"/>
      <c r="B10" s="221"/>
      <c r="C10" s="221"/>
      <c r="D10" s="221"/>
      <c r="E10" s="221"/>
      <c r="F10" s="221"/>
      <c r="G10" s="221"/>
      <c r="H10" s="221"/>
      <c r="I10" s="221"/>
      <c r="J10" s="221"/>
      <c r="K10" s="221"/>
      <c r="L10" s="221"/>
      <c r="M10" s="221"/>
      <c r="N10" s="221"/>
      <c r="O10" s="221"/>
      <c r="P10" s="221"/>
      <c r="Q10" s="221"/>
      <c r="R10" s="221"/>
      <c r="S10" s="221"/>
      <c r="T10" s="221"/>
      <c r="U10" s="221"/>
      <c r="V10" s="221"/>
      <c r="W10" s="222"/>
      <c r="X10" s="222"/>
      <c r="Y10" s="222"/>
      <c r="Z10" s="222"/>
      <c r="AA10" s="222"/>
      <c r="AB10" s="222"/>
      <c r="AC10" s="222"/>
    </row>
    <row r="11" spans="1:29" s="9" customFormat="1" x14ac:dyDescent="0.25">
      <c r="A11" s="233"/>
      <c r="B11" s="233"/>
      <c r="C11" s="233"/>
      <c r="D11" s="231"/>
      <c r="E11" s="230"/>
      <c r="F11" s="230"/>
      <c r="G11" s="230"/>
      <c r="H11" s="230"/>
      <c r="I11" s="230"/>
      <c r="J11" s="279" t="s">
        <v>534</v>
      </c>
      <c r="K11" s="230"/>
      <c r="L11" s="230"/>
      <c r="M11" s="230"/>
      <c r="N11" s="230"/>
      <c r="O11" s="230"/>
      <c r="P11" s="230"/>
      <c r="Q11" s="230"/>
      <c r="R11" s="230"/>
      <c r="S11" s="230"/>
      <c r="T11" s="230"/>
      <c r="U11" s="230"/>
      <c r="V11" s="230"/>
      <c r="W11" s="230"/>
      <c r="X11" s="230"/>
      <c r="Y11" s="230"/>
      <c r="Z11" s="230"/>
      <c r="AA11" s="230"/>
      <c r="AB11" s="230"/>
      <c r="AC11" s="230"/>
    </row>
    <row r="12" spans="1:29" s="9" customFormat="1" x14ac:dyDescent="0.25">
      <c r="B12" s="166"/>
      <c r="C12" s="166"/>
      <c r="D12" s="230"/>
      <c r="E12" s="230"/>
      <c r="F12" s="230"/>
      <c r="G12" s="230"/>
      <c r="H12" s="166" t="s">
        <v>520</v>
      </c>
      <c r="I12" s="230"/>
      <c r="J12" s="230"/>
      <c r="K12" s="230"/>
      <c r="L12" s="230"/>
      <c r="M12" s="230"/>
      <c r="N12" s="230"/>
      <c r="O12" s="230"/>
      <c r="P12" s="230"/>
      <c r="Q12" s="230"/>
      <c r="R12" s="230"/>
      <c r="S12" s="230"/>
      <c r="T12" s="230"/>
      <c r="U12" s="230"/>
      <c r="V12" s="230"/>
      <c r="W12" s="230"/>
      <c r="X12" s="230"/>
      <c r="Y12" s="230"/>
      <c r="Z12" s="230"/>
      <c r="AA12" s="230"/>
      <c r="AB12" s="230"/>
      <c r="AC12" s="230"/>
    </row>
    <row r="13" spans="1:29" s="7" customFormat="1" ht="15.75" customHeight="1" x14ac:dyDescent="0.2">
      <c r="B13" s="223"/>
      <c r="C13" s="223"/>
      <c r="D13" s="223"/>
      <c r="E13" s="223"/>
      <c r="F13" s="223"/>
      <c r="G13" s="223"/>
      <c r="H13" s="223"/>
      <c r="I13" s="223"/>
      <c r="J13" s="223"/>
      <c r="K13" s="223"/>
      <c r="L13" s="223"/>
      <c r="M13" s="223"/>
      <c r="N13" s="223"/>
      <c r="O13" s="223"/>
      <c r="P13" s="223"/>
      <c r="Q13" s="223"/>
      <c r="R13" s="223"/>
      <c r="S13" s="223"/>
      <c r="T13" s="223"/>
      <c r="U13" s="223"/>
      <c r="V13" s="223"/>
      <c r="W13" s="224"/>
      <c r="X13" s="224"/>
      <c r="Y13" s="224"/>
      <c r="Z13" s="224"/>
      <c r="AA13" s="224"/>
      <c r="AB13" s="224"/>
      <c r="AC13" s="224"/>
    </row>
    <row r="14" spans="1:29" s="2" customFormat="1" x14ac:dyDescent="0.25">
      <c r="B14" s="234"/>
      <c r="C14" s="234"/>
      <c r="D14" s="230"/>
      <c r="E14" s="234"/>
      <c r="F14" s="234"/>
      <c r="G14" s="234"/>
      <c r="H14" s="234"/>
      <c r="I14" s="234"/>
      <c r="J14" s="275" t="s">
        <v>538</v>
      </c>
      <c r="K14" s="234"/>
      <c r="L14" s="234"/>
      <c r="M14" s="234"/>
      <c r="N14" s="234"/>
      <c r="O14" s="234"/>
      <c r="P14" s="234"/>
      <c r="Q14" s="234"/>
      <c r="R14" s="234"/>
      <c r="S14" s="234"/>
      <c r="T14" s="234"/>
      <c r="U14" s="234"/>
      <c r="V14" s="234"/>
      <c r="W14" s="234"/>
      <c r="X14" s="234"/>
      <c r="Y14" s="234"/>
      <c r="Z14" s="230"/>
      <c r="AA14" s="230"/>
      <c r="AB14" s="230"/>
      <c r="AC14" s="230"/>
    </row>
    <row r="15" spans="1:29" s="2" customFormat="1" ht="15" customHeight="1" x14ac:dyDescent="0.25">
      <c r="B15" s="166"/>
      <c r="C15" s="166"/>
      <c r="D15" s="230"/>
      <c r="E15" s="230"/>
      <c r="F15" s="230"/>
      <c r="G15" s="230"/>
      <c r="H15" s="166" t="s">
        <v>521</v>
      </c>
      <c r="I15" s="230"/>
      <c r="J15" s="230"/>
      <c r="K15" s="230"/>
      <c r="L15" s="230"/>
      <c r="M15" s="230"/>
      <c r="N15" s="230"/>
      <c r="O15" s="230"/>
      <c r="P15" s="230"/>
      <c r="Q15" s="230"/>
      <c r="R15" s="230"/>
      <c r="S15" s="230"/>
      <c r="T15" s="230"/>
      <c r="U15" s="230"/>
      <c r="V15" s="230"/>
      <c r="W15" s="230"/>
      <c r="X15" s="230"/>
      <c r="Y15" s="230"/>
      <c r="Z15" s="230"/>
      <c r="AA15" s="230"/>
      <c r="AB15" s="230"/>
      <c r="AC15" s="230"/>
    </row>
    <row r="16" spans="1:29"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row>
    <row r="18" spans="1:29" x14ac:dyDescent="0.25">
      <c r="A18" s="415" t="s">
        <v>471</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20" spans="1:29" ht="33" customHeight="1" x14ac:dyDescent="0.25">
      <c r="A20" s="413" t="s">
        <v>191</v>
      </c>
      <c r="B20" s="413" t="s">
        <v>190</v>
      </c>
      <c r="C20" s="402" t="s">
        <v>189</v>
      </c>
      <c r="D20" s="402"/>
      <c r="E20" s="408" t="s">
        <v>188</v>
      </c>
      <c r="F20" s="408"/>
      <c r="G20" s="413" t="s">
        <v>530</v>
      </c>
      <c r="H20" s="420">
        <v>2022</v>
      </c>
      <c r="I20" s="421"/>
      <c r="J20" s="421"/>
      <c r="K20" s="421"/>
      <c r="L20" s="420">
        <v>2023</v>
      </c>
      <c r="M20" s="421"/>
      <c r="N20" s="421"/>
      <c r="O20" s="421"/>
      <c r="P20" s="420">
        <v>2024</v>
      </c>
      <c r="Q20" s="421"/>
      <c r="R20" s="421"/>
      <c r="S20" s="421"/>
      <c r="T20" s="420">
        <v>2025</v>
      </c>
      <c r="U20" s="421"/>
      <c r="V20" s="421"/>
      <c r="W20" s="421"/>
      <c r="X20" s="420">
        <v>2026</v>
      </c>
      <c r="Y20" s="421"/>
      <c r="Z20" s="421"/>
      <c r="AA20" s="421"/>
      <c r="AB20" s="416" t="s">
        <v>187</v>
      </c>
      <c r="AC20" s="417"/>
    </row>
    <row r="21" spans="1:29" ht="99.75" customHeight="1" x14ac:dyDescent="0.25">
      <c r="A21" s="414"/>
      <c r="B21" s="414"/>
      <c r="C21" s="402"/>
      <c r="D21" s="402"/>
      <c r="E21" s="408"/>
      <c r="F21" s="408"/>
      <c r="G21" s="414"/>
      <c r="H21" s="402" t="s">
        <v>3</v>
      </c>
      <c r="I21" s="402"/>
      <c r="J21" s="402" t="s">
        <v>186</v>
      </c>
      <c r="K21" s="402"/>
      <c r="L21" s="402" t="s">
        <v>3</v>
      </c>
      <c r="M21" s="402"/>
      <c r="N21" s="402" t="s">
        <v>186</v>
      </c>
      <c r="O21" s="402"/>
      <c r="P21" s="402" t="s">
        <v>3</v>
      </c>
      <c r="Q21" s="402"/>
      <c r="R21" s="402" t="s">
        <v>186</v>
      </c>
      <c r="S21" s="402"/>
      <c r="T21" s="402" t="s">
        <v>3</v>
      </c>
      <c r="U21" s="402"/>
      <c r="V21" s="402" t="s">
        <v>186</v>
      </c>
      <c r="W21" s="402"/>
      <c r="X21" s="402" t="s">
        <v>3</v>
      </c>
      <c r="Y21" s="402"/>
      <c r="Z21" s="402" t="s">
        <v>186</v>
      </c>
      <c r="AA21" s="402"/>
      <c r="AB21" s="418"/>
      <c r="AC21" s="419"/>
    </row>
    <row r="22" spans="1:29" ht="89.25" customHeight="1" x14ac:dyDescent="0.25">
      <c r="A22" s="409"/>
      <c r="B22" s="409"/>
      <c r="C22" s="250" t="s">
        <v>3</v>
      </c>
      <c r="D22" s="250" t="s">
        <v>184</v>
      </c>
      <c r="E22" s="67" t="s">
        <v>531</v>
      </c>
      <c r="F22" s="67" t="s">
        <v>532</v>
      </c>
      <c r="G22" s="409"/>
      <c r="H22" s="66" t="s">
        <v>452</v>
      </c>
      <c r="I22" s="66" t="s">
        <v>453</v>
      </c>
      <c r="J22" s="251" t="s">
        <v>452</v>
      </c>
      <c r="K22" s="66" t="s">
        <v>453</v>
      </c>
      <c r="L22" s="66" t="s">
        <v>452</v>
      </c>
      <c r="M22" s="66" t="s">
        <v>453</v>
      </c>
      <c r="N22" s="251" t="s">
        <v>452</v>
      </c>
      <c r="O22" s="66" t="s">
        <v>453</v>
      </c>
      <c r="P22" s="66" t="s">
        <v>452</v>
      </c>
      <c r="Q22" s="66" t="s">
        <v>453</v>
      </c>
      <c r="R22" s="251" t="s">
        <v>452</v>
      </c>
      <c r="S22" s="66" t="s">
        <v>453</v>
      </c>
      <c r="T22" s="66" t="s">
        <v>452</v>
      </c>
      <c r="U22" s="66" t="s">
        <v>453</v>
      </c>
      <c r="V22" s="251" t="s">
        <v>452</v>
      </c>
      <c r="W22" s="66" t="s">
        <v>453</v>
      </c>
      <c r="X22" s="66" t="s">
        <v>452</v>
      </c>
      <c r="Y22" s="66" t="s">
        <v>453</v>
      </c>
      <c r="Z22" s="251" t="s">
        <v>452</v>
      </c>
      <c r="AA22" s="66" t="s">
        <v>453</v>
      </c>
      <c r="AB22" s="250" t="s">
        <v>185</v>
      </c>
      <c r="AC22" s="250" t="s">
        <v>184</v>
      </c>
    </row>
    <row r="23" spans="1:29" ht="19.5" customHeight="1" x14ac:dyDescent="0.25">
      <c r="A23" s="249">
        <v>1</v>
      </c>
      <c r="B23" s="249">
        <v>2</v>
      </c>
      <c r="C23" s="249">
        <v>3</v>
      </c>
      <c r="D23" s="249">
        <v>4</v>
      </c>
      <c r="E23" s="249">
        <v>5</v>
      </c>
      <c r="F23" s="249">
        <v>6</v>
      </c>
      <c r="G23" s="249">
        <v>7</v>
      </c>
      <c r="H23" s="249">
        <v>8</v>
      </c>
      <c r="I23" s="249">
        <v>9</v>
      </c>
      <c r="J23" s="252">
        <v>10</v>
      </c>
      <c r="K23" s="249">
        <v>11</v>
      </c>
      <c r="L23" s="249">
        <v>12</v>
      </c>
      <c r="M23" s="249">
        <v>13</v>
      </c>
      <c r="N23" s="252">
        <v>14</v>
      </c>
      <c r="O23" s="249">
        <v>15</v>
      </c>
      <c r="P23" s="249">
        <v>16</v>
      </c>
      <c r="Q23" s="249">
        <v>17</v>
      </c>
      <c r="R23" s="252">
        <v>18</v>
      </c>
      <c r="S23" s="249">
        <v>19</v>
      </c>
      <c r="T23" s="249">
        <v>16</v>
      </c>
      <c r="U23" s="249">
        <v>17</v>
      </c>
      <c r="V23" s="252">
        <v>18</v>
      </c>
      <c r="W23" s="249">
        <v>19</v>
      </c>
      <c r="X23" s="249">
        <v>16</v>
      </c>
      <c r="Y23" s="249">
        <v>17</v>
      </c>
      <c r="Z23" s="252">
        <v>18</v>
      </c>
      <c r="AA23" s="249">
        <v>19</v>
      </c>
      <c r="AB23" s="249">
        <v>20</v>
      </c>
      <c r="AC23" s="249">
        <v>21</v>
      </c>
    </row>
    <row r="24" spans="1:29" ht="47.25" customHeight="1" x14ac:dyDescent="0.25">
      <c r="A24" s="64">
        <v>1</v>
      </c>
      <c r="B24" s="63" t="s">
        <v>183</v>
      </c>
      <c r="C24" s="196">
        <f>AB24</f>
        <v>7.5</v>
      </c>
      <c r="D24" s="196">
        <f>AC24</f>
        <v>7.5</v>
      </c>
      <c r="E24" s="200">
        <v>0</v>
      </c>
      <c r="F24" s="200">
        <v>0</v>
      </c>
      <c r="G24" s="200">
        <v>0</v>
      </c>
      <c r="H24" s="197">
        <f>H27</f>
        <v>0</v>
      </c>
      <c r="I24" s="197">
        <v>0</v>
      </c>
      <c r="J24" s="253">
        <f>J27</f>
        <v>0</v>
      </c>
      <c r="K24" s="197">
        <v>0</v>
      </c>
      <c r="L24" s="197">
        <f>L27</f>
        <v>0</v>
      </c>
      <c r="M24" s="197">
        <v>0</v>
      </c>
      <c r="N24" s="253">
        <f>N27</f>
        <v>0</v>
      </c>
      <c r="O24" s="197">
        <v>0</v>
      </c>
      <c r="P24" s="197">
        <f>P27</f>
        <v>0</v>
      </c>
      <c r="Q24" s="198">
        <v>0</v>
      </c>
      <c r="R24" s="253">
        <f>R27</f>
        <v>0</v>
      </c>
      <c r="S24" s="198">
        <v>0</v>
      </c>
      <c r="T24" s="197">
        <v>4.6900000000000004</v>
      </c>
      <c r="U24" s="197">
        <v>0</v>
      </c>
      <c r="V24" s="253">
        <v>4.6900000000000004</v>
      </c>
      <c r="W24" s="197">
        <v>0</v>
      </c>
      <c r="X24" s="197">
        <v>2.81</v>
      </c>
      <c r="Y24" s="197">
        <v>0</v>
      </c>
      <c r="Z24" s="253">
        <v>2.81</v>
      </c>
      <c r="AA24" s="197">
        <v>0</v>
      </c>
      <c r="AB24" s="197">
        <f>H24+L24+P24+T24+X24</f>
        <v>7.5</v>
      </c>
      <c r="AC24" s="197">
        <f>J24+N24+R24+V24+Z24</f>
        <v>7.5</v>
      </c>
    </row>
    <row r="25" spans="1:29" ht="24" customHeight="1" x14ac:dyDescent="0.25">
      <c r="A25" s="61" t="s">
        <v>182</v>
      </c>
      <c r="B25" s="44" t="s">
        <v>181</v>
      </c>
      <c r="C25" s="196">
        <f t="shared" ref="C25:D64" si="0">AB25</f>
        <v>0</v>
      </c>
      <c r="D25" s="196">
        <f t="shared" si="0"/>
        <v>0</v>
      </c>
      <c r="E25" s="200">
        <v>0</v>
      </c>
      <c r="F25" s="200">
        <v>0</v>
      </c>
      <c r="G25" s="200">
        <v>0</v>
      </c>
      <c r="H25" s="197">
        <v>0</v>
      </c>
      <c r="I25" s="197">
        <v>0</v>
      </c>
      <c r="J25" s="253">
        <v>0</v>
      </c>
      <c r="K25" s="197">
        <v>0</v>
      </c>
      <c r="L25" s="197">
        <v>0</v>
      </c>
      <c r="M25" s="197">
        <v>0</v>
      </c>
      <c r="N25" s="253">
        <v>0</v>
      </c>
      <c r="O25" s="197">
        <v>0</v>
      </c>
      <c r="P25" s="254">
        <v>0</v>
      </c>
      <c r="Q25" s="197">
        <v>0</v>
      </c>
      <c r="R25" s="253">
        <v>0</v>
      </c>
      <c r="S25" s="198">
        <v>0</v>
      </c>
      <c r="T25" s="197">
        <v>0</v>
      </c>
      <c r="U25" s="197">
        <v>0</v>
      </c>
      <c r="V25" s="253">
        <v>0</v>
      </c>
      <c r="W25" s="197">
        <v>0</v>
      </c>
      <c r="X25" s="197">
        <v>0</v>
      </c>
      <c r="Y25" s="197">
        <v>0</v>
      </c>
      <c r="Z25" s="253">
        <v>0</v>
      </c>
      <c r="AA25" s="197">
        <v>0</v>
      </c>
      <c r="AB25" s="197">
        <f t="shared" ref="AB25:AB64" si="1">H25+L25+P25+T25+X25</f>
        <v>0</v>
      </c>
      <c r="AC25" s="197">
        <f t="shared" ref="AC25:AC64" si="2">J25+N25+R25+V25+Z25</f>
        <v>0</v>
      </c>
    </row>
    <row r="26" spans="1:29" x14ac:dyDescent="0.25">
      <c r="A26" s="61" t="s">
        <v>180</v>
      </c>
      <c r="B26" s="44" t="s">
        <v>179</v>
      </c>
      <c r="C26" s="196">
        <f t="shared" si="0"/>
        <v>0</v>
      </c>
      <c r="D26" s="196">
        <f t="shared" si="0"/>
        <v>0</v>
      </c>
      <c r="E26" s="200">
        <v>0</v>
      </c>
      <c r="F26" s="200">
        <v>0</v>
      </c>
      <c r="G26" s="200">
        <v>0</v>
      </c>
      <c r="H26" s="197">
        <v>0</v>
      </c>
      <c r="I26" s="197">
        <v>0</v>
      </c>
      <c r="J26" s="253">
        <v>0</v>
      </c>
      <c r="K26" s="197">
        <v>0</v>
      </c>
      <c r="L26" s="197">
        <v>0</v>
      </c>
      <c r="M26" s="197">
        <v>0</v>
      </c>
      <c r="N26" s="253">
        <v>0</v>
      </c>
      <c r="O26" s="198">
        <v>0</v>
      </c>
      <c r="P26" s="254">
        <v>0</v>
      </c>
      <c r="Q26" s="198">
        <v>0</v>
      </c>
      <c r="R26" s="253">
        <v>0</v>
      </c>
      <c r="S26" s="198">
        <v>0</v>
      </c>
      <c r="T26" s="198">
        <v>0</v>
      </c>
      <c r="U26" s="198">
        <v>0</v>
      </c>
      <c r="V26" s="255">
        <v>0</v>
      </c>
      <c r="W26" s="198">
        <v>0</v>
      </c>
      <c r="X26" s="198">
        <v>0</v>
      </c>
      <c r="Y26" s="198">
        <v>0</v>
      </c>
      <c r="Z26" s="255">
        <v>0</v>
      </c>
      <c r="AA26" s="198">
        <v>0</v>
      </c>
      <c r="AB26" s="197">
        <f t="shared" si="1"/>
        <v>0</v>
      </c>
      <c r="AC26" s="197">
        <f t="shared" si="2"/>
        <v>0</v>
      </c>
    </row>
    <row r="27" spans="1:29" ht="31.5" x14ac:dyDescent="0.25">
      <c r="A27" s="61" t="s">
        <v>178</v>
      </c>
      <c r="B27" s="44" t="s">
        <v>408</v>
      </c>
      <c r="C27" s="196">
        <f t="shared" si="0"/>
        <v>7.5</v>
      </c>
      <c r="D27" s="196">
        <f t="shared" si="0"/>
        <v>7.5</v>
      </c>
      <c r="E27" s="200">
        <v>0</v>
      </c>
      <c r="F27" s="200">
        <v>0</v>
      </c>
      <c r="G27" s="200">
        <v>0</v>
      </c>
      <c r="H27" s="254">
        <f>H30*1.2</f>
        <v>0</v>
      </c>
      <c r="I27" s="197">
        <v>0</v>
      </c>
      <c r="J27" s="253">
        <f>J30*1.2</f>
        <v>0</v>
      </c>
      <c r="K27" s="197">
        <v>0</v>
      </c>
      <c r="L27" s="254">
        <f>L30*1.2</f>
        <v>0</v>
      </c>
      <c r="M27" s="197">
        <v>0</v>
      </c>
      <c r="N27" s="253">
        <f>N30*1.2</f>
        <v>0</v>
      </c>
      <c r="O27" s="197">
        <v>0</v>
      </c>
      <c r="P27" s="254">
        <f>P30*1.2</f>
        <v>0</v>
      </c>
      <c r="Q27" s="198">
        <v>0</v>
      </c>
      <c r="R27" s="253">
        <f>R30*1.2</f>
        <v>0</v>
      </c>
      <c r="S27" s="198">
        <v>0</v>
      </c>
      <c r="T27" s="254">
        <v>4.6900000000000004</v>
      </c>
      <c r="U27" s="197">
        <v>0</v>
      </c>
      <c r="V27" s="253">
        <v>4.6900000000000004</v>
      </c>
      <c r="W27" s="197">
        <v>0</v>
      </c>
      <c r="X27" s="254">
        <v>2.81</v>
      </c>
      <c r="Y27" s="197">
        <v>0</v>
      </c>
      <c r="Z27" s="253">
        <v>2.81</v>
      </c>
      <c r="AA27" s="197">
        <v>0</v>
      </c>
      <c r="AB27" s="197">
        <f t="shared" si="1"/>
        <v>7.5</v>
      </c>
      <c r="AC27" s="197">
        <f t="shared" si="2"/>
        <v>7.5</v>
      </c>
    </row>
    <row r="28" spans="1:29" x14ac:dyDescent="0.25">
      <c r="A28" s="61" t="s">
        <v>177</v>
      </c>
      <c r="B28" s="44" t="s">
        <v>176</v>
      </c>
      <c r="C28" s="196">
        <f t="shared" si="0"/>
        <v>0</v>
      </c>
      <c r="D28" s="196">
        <f t="shared" si="0"/>
        <v>0</v>
      </c>
      <c r="E28" s="200">
        <v>0</v>
      </c>
      <c r="F28" s="200">
        <v>0</v>
      </c>
      <c r="G28" s="200">
        <v>0</v>
      </c>
      <c r="H28" s="198">
        <v>0</v>
      </c>
      <c r="I28" s="198">
        <v>0</v>
      </c>
      <c r="J28" s="255">
        <v>0</v>
      </c>
      <c r="K28" s="198">
        <v>0</v>
      </c>
      <c r="L28" s="198">
        <v>0</v>
      </c>
      <c r="M28" s="198">
        <v>0</v>
      </c>
      <c r="N28" s="255">
        <v>0</v>
      </c>
      <c r="O28" s="198">
        <v>0</v>
      </c>
      <c r="P28" s="256">
        <v>0</v>
      </c>
      <c r="Q28" s="198">
        <v>0</v>
      </c>
      <c r="R28" s="255">
        <v>0</v>
      </c>
      <c r="S28" s="198">
        <v>0</v>
      </c>
      <c r="T28" s="198">
        <v>0</v>
      </c>
      <c r="U28" s="198">
        <v>0</v>
      </c>
      <c r="V28" s="255">
        <v>0</v>
      </c>
      <c r="W28" s="198">
        <v>0</v>
      </c>
      <c r="X28" s="198">
        <v>0</v>
      </c>
      <c r="Y28" s="198">
        <v>0</v>
      </c>
      <c r="Z28" s="255">
        <v>0</v>
      </c>
      <c r="AA28" s="198">
        <v>0</v>
      </c>
      <c r="AB28" s="197">
        <f t="shared" si="1"/>
        <v>0</v>
      </c>
      <c r="AC28" s="197">
        <f t="shared" si="2"/>
        <v>0</v>
      </c>
    </row>
    <row r="29" spans="1:29" x14ac:dyDescent="0.25">
      <c r="A29" s="61" t="s">
        <v>175</v>
      </c>
      <c r="B29" s="65" t="s">
        <v>174</v>
      </c>
      <c r="C29" s="196">
        <f t="shared" si="0"/>
        <v>0</v>
      </c>
      <c r="D29" s="196">
        <f t="shared" si="0"/>
        <v>0</v>
      </c>
      <c r="E29" s="200">
        <v>0</v>
      </c>
      <c r="F29" s="200">
        <v>0</v>
      </c>
      <c r="G29" s="200">
        <v>0</v>
      </c>
      <c r="H29" s="198">
        <v>0</v>
      </c>
      <c r="I29" s="198">
        <v>0</v>
      </c>
      <c r="J29" s="255">
        <v>0</v>
      </c>
      <c r="K29" s="198">
        <v>0</v>
      </c>
      <c r="L29" s="198">
        <v>0</v>
      </c>
      <c r="M29" s="198">
        <v>0</v>
      </c>
      <c r="N29" s="255">
        <v>0</v>
      </c>
      <c r="O29" s="198">
        <v>0</v>
      </c>
      <c r="P29" s="256">
        <v>0</v>
      </c>
      <c r="Q29" s="198">
        <v>0</v>
      </c>
      <c r="R29" s="255">
        <v>0</v>
      </c>
      <c r="S29" s="256">
        <v>0</v>
      </c>
      <c r="T29" s="256">
        <v>0</v>
      </c>
      <c r="U29" s="256">
        <v>0</v>
      </c>
      <c r="V29" s="255">
        <v>0</v>
      </c>
      <c r="W29" s="256">
        <v>0</v>
      </c>
      <c r="X29" s="256">
        <v>0</v>
      </c>
      <c r="Y29" s="198">
        <v>0</v>
      </c>
      <c r="Z29" s="255">
        <v>0</v>
      </c>
      <c r="AA29" s="198">
        <v>0</v>
      </c>
      <c r="AB29" s="197">
        <f t="shared" si="1"/>
        <v>0</v>
      </c>
      <c r="AC29" s="197">
        <f t="shared" si="2"/>
        <v>0</v>
      </c>
    </row>
    <row r="30" spans="1:29" ht="47.25" x14ac:dyDescent="0.25">
      <c r="A30" s="257" t="s">
        <v>64</v>
      </c>
      <c r="B30" s="258" t="s">
        <v>173</v>
      </c>
      <c r="C30" s="196">
        <f t="shared" si="0"/>
        <v>6.25</v>
      </c>
      <c r="D30" s="196">
        <f t="shared" si="0"/>
        <v>6.25</v>
      </c>
      <c r="E30" s="200">
        <v>0</v>
      </c>
      <c r="F30" s="200">
        <v>0</v>
      </c>
      <c r="G30" s="200">
        <v>0</v>
      </c>
      <c r="H30" s="259">
        <v>0</v>
      </c>
      <c r="I30" s="259">
        <v>0</v>
      </c>
      <c r="J30" s="259">
        <v>0</v>
      </c>
      <c r="K30" s="259">
        <v>0</v>
      </c>
      <c r="L30" s="259">
        <v>0</v>
      </c>
      <c r="M30" s="259">
        <v>0</v>
      </c>
      <c r="N30" s="259">
        <v>0</v>
      </c>
      <c r="O30" s="259">
        <v>0</v>
      </c>
      <c r="P30" s="259">
        <v>0</v>
      </c>
      <c r="Q30" s="259">
        <v>0</v>
      </c>
      <c r="R30" s="259">
        <v>0</v>
      </c>
      <c r="S30" s="259">
        <v>0</v>
      </c>
      <c r="T30" s="259">
        <v>3.9079999999999999</v>
      </c>
      <c r="U30" s="259">
        <v>0</v>
      </c>
      <c r="V30" s="259">
        <v>3.9079999999999999</v>
      </c>
      <c r="W30" s="259">
        <v>0</v>
      </c>
      <c r="X30" s="259">
        <v>2.3420000000000001</v>
      </c>
      <c r="Y30" s="259">
        <v>0</v>
      </c>
      <c r="Z30" s="259">
        <v>2.3420000000000001</v>
      </c>
      <c r="AA30" s="259">
        <v>0</v>
      </c>
      <c r="AB30" s="259">
        <f t="shared" si="1"/>
        <v>6.25</v>
      </c>
      <c r="AC30" s="259">
        <f t="shared" si="2"/>
        <v>6.25</v>
      </c>
    </row>
    <row r="31" spans="1:29" x14ac:dyDescent="0.25">
      <c r="A31" s="260" t="s">
        <v>172</v>
      </c>
      <c r="B31" s="261" t="s">
        <v>171</v>
      </c>
      <c r="C31" s="262">
        <f t="shared" si="0"/>
        <v>0</v>
      </c>
      <c r="D31" s="262">
        <f t="shared" si="0"/>
        <v>0</v>
      </c>
      <c r="E31" s="263">
        <v>0</v>
      </c>
      <c r="F31" s="263">
        <v>0</v>
      </c>
      <c r="G31" s="263">
        <v>0</v>
      </c>
      <c r="H31" s="256">
        <v>0</v>
      </c>
      <c r="I31" s="256">
        <v>0</v>
      </c>
      <c r="J31" s="256">
        <v>0</v>
      </c>
      <c r="K31" s="256">
        <v>0</v>
      </c>
      <c r="L31" s="256">
        <v>0</v>
      </c>
      <c r="M31" s="256">
        <v>0</v>
      </c>
      <c r="N31" s="256">
        <v>0</v>
      </c>
      <c r="O31" s="256">
        <v>0</v>
      </c>
      <c r="P31" s="256">
        <v>0</v>
      </c>
      <c r="Q31" s="256">
        <v>0</v>
      </c>
      <c r="R31" s="256">
        <v>0</v>
      </c>
      <c r="S31" s="256">
        <v>0</v>
      </c>
      <c r="T31" s="256">
        <v>0</v>
      </c>
      <c r="U31" s="256">
        <v>0</v>
      </c>
      <c r="V31" s="256">
        <v>0</v>
      </c>
      <c r="W31" s="256">
        <v>0</v>
      </c>
      <c r="X31" s="256">
        <v>0</v>
      </c>
      <c r="Y31" s="256">
        <v>0</v>
      </c>
      <c r="Z31" s="256">
        <v>0</v>
      </c>
      <c r="AA31" s="256">
        <v>0</v>
      </c>
      <c r="AB31" s="254">
        <f t="shared" si="1"/>
        <v>0</v>
      </c>
      <c r="AC31" s="254">
        <f t="shared" si="2"/>
        <v>0</v>
      </c>
    </row>
    <row r="32" spans="1:29" ht="31.5" x14ac:dyDescent="0.25">
      <c r="A32" s="264" t="s">
        <v>170</v>
      </c>
      <c r="B32" s="265" t="s">
        <v>169</v>
      </c>
      <c r="C32" s="196">
        <f t="shared" si="0"/>
        <v>0</v>
      </c>
      <c r="D32" s="196">
        <f t="shared" si="0"/>
        <v>0</v>
      </c>
      <c r="E32" s="200">
        <v>0</v>
      </c>
      <c r="F32" s="200">
        <v>0</v>
      </c>
      <c r="G32" s="200">
        <v>0</v>
      </c>
      <c r="H32" s="256">
        <v>0</v>
      </c>
      <c r="I32" s="256">
        <v>0</v>
      </c>
      <c r="J32" s="256">
        <v>0</v>
      </c>
      <c r="K32" s="256">
        <v>0</v>
      </c>
      <c r="L32" s="256">
        <v>0</v>
      </c>
      <c r="M32" s="256">
        <v>0</v>
      </c>
      <c r="N32" s="256">
        <v>0</v>
      </c>
      <c r="O32" s="256">
        <v>0</v>
      </c>
      <c r="P32" s="256">
        <v>0</v>
      </c>
      <c r="Q32" s="256">
        <v>0</v>
      </c>
      <c r="R32" s="256">
        <v>0</v>
      </c>
      <c r="S32" s="256">
        <v>0</v>
      </c>
      <c r="T32" s="256">
        <v>0</v>
      </c>
      <c r="U32" s="256">
        <v>0</v>
      </c>
      <c r="V32" s="256">
        <v>0</v>
      </c>
      <c r="W32" s="256">
        <v>0</v>
      </c>
      <c r="X32" s="256">
        <v>0</v>
      </c>
      <c r="Y32" s="256">
        <v>0</v>
      </c>
      <c r="Z32" s="256">
        <v>0</v>
      </c>
      <c r="AA32" s="256">
        <v>0</v>
      </c>
      <c r="AB32" s="253">
        <f t="shared" si="1"/>
        <v>0</v>
      </c>
      <c r="AC32" s="253">
        <f t="shared" si="2"/>
        <v>0</v>
      </c>
    </row>
    <row r="33" spans="1:29" x14ac:dyDescent="0.25">
      <c r="A33" s="264" t="s">
        <v>168</v>
      </c>
      <c r="B33" s="265" t="s">
        <v>167</v>
      </c>
      <c r="C33" s="196">
        <f t="shared" si="0"/>
        <v>6.25</v>
      </c>
      <c r="D33" s="196">
        <f t="shared" si="0"/>
        <v>6.25</v>
      </c>
      <c r="E33" s="200">
        <v>0</v>
      </c>
      <c r="F33" s="200">
        <v>0</v>
      </c>
      <c r="G33" s="200">
        <v>0</v>
      </c>
      <c r="H33" s="255">
        <f>H30</f>
        <v>0</v>
      </c>
      <c r="I33" s="255">
        <f t="shared" ref="I33:AA33" si="3">I30</f>
        <v>0</v>
      </c>
      <c r="J33" s="255">
        <f t="shared" si="3"/>
        <v>0</v>
      </c>
      <c r="K33" s="255">
        <f t="shared" si="3"/>
        <v>0</v>
      </c>
      <c r="L33" s="255">
        <f t="shared" si="3"/>
        <v>0</v>
      </c>
      <c r="M33" s="255">
        <f t="shared" si="3"/>
        <v>0</v>
      </c>
      <c r="N33" s="255">
        <f t="shared" si="3"/>
        <v>0</v>
      </c>
      <c r="O33" s="255">
        <f t="shared" si="3"/>
        <v>0</v>
      </c>
      <c r="P33" s="255">
        <f t="shared" si="3"/>
        <v>0</v>
      </c>
      <c r="Q33" s="255">
        <f t="shared" si="3"/>
        <v>0</v>
      </c>
      <c r="R33" s="255">
        <f t="shared" si="3"/>
        <v>0</v>
      </c>
      <c r="S33" s="255">
        <f t="shared" si="3"/>
        <v>0</v>
      </c>
      <c r="T33" s="255">
        <f t="shared" si="3"/>
        <v>3.9079999999999999</v>
      </c>
      <c r="U33" s="255">
        <f t="shared" si="3"/>
        <v>0</v>
      </c>
      <c r="V33" s="255">
        <f t="shared" si="3"/>
        <v>3.9079999999999999</v>
      </c>
      <c r="W33" s="255">
        <f t="shared" si="3"/>
        <v>0</v>
      </c>
      <c r="X33" s="255">
        <f t="shared" si="3"/>
        <v>2.3420000000000001</v>
      </c>
      <c r="Y33" s="255">
        <f t="shared" si="3"/>
        <v>0</v>
      </c>
      <c r="Z33" s="255">
        <f t="shared" si="3"/>
        <v>2.3420000000000001</v>
      </c>
      <c r="AA33" s="255">
        <f t="shared" si="3"/>
        <v>0</v>
      </c>
      <c r="AB33" s="253">
        <f t="shared" si="1"/>
        <v>6.25</v>
      </c>
      <c r="AC33" s="253">
        <f t="shared" si="2"/>
        <v>6.25</v>
      </c>
    </row>
    <row r="34" spans="1:29" x14ac:dyDescent="0.25">
      <c r="A34" s="64" t="s">
        <v>166</v>
      </c>
      <c r="B34" s="44" t="s">
        <v>165</v>
      </c>
      <c r="C34" s="196">
        <f t="shared" si="0"/>
        <v>0</v>
      </c>
      <c r="D34" s="196">
        <f t="shared" si="0"/>
        <v>0</v>
      </c>
      <c r="E34" s="200">
        <v>0</v>
      </c>
      <c r="F34" s="200">
        <v>0</v>
      </c>
      <c r="G34" s="200">
        <v>0</v>
      </c>
      <c r="H34" s="198">
        <v>0</v>
      </c>
      <c r="I34" s="198">
        <v>0</v>
      </c>
      <c r="J34" s="255">
        <v>0</v>
      </c>
      <c r="K34" s="198">
        <v>0</v>
      </c>
      <c r="L34" s="198">
        <v>0</v>
      </c>
      <c r="M34" s="198">
        <v>0</v>
      </c>
      <c r="N34" s="255">
        <v>0</v>
      </c>
      <c r="O34" s="198">
        <v>0</v>
      </c>
      <c r="P34" s="198">
        <v>0</v>
      </c>
      <c r="Q34" s="198">
        <v>0</v>
      </c>
      <c r="R34" s="255">
        <v>0</v>
      </c>
      <c r="S34" s="198">
        <v>0</v>
      </c>
      <c r="T34" s="198">
        <v>0</v>
      </c>
      <c r="U34" s="198">
        <v>0</v>
      </c>
      <c r="V34" s="255">
        <v>0</v>
      </c>
      <c r="W34" s="198">
        <v>0</v>
      </c>
      <c r="X34" s="198">
        <v>0</v>
      </c>
      <c r="Y34" s="198">
        <v>0</v>
      </c>
      <c r="Z34" s="255">
        <v>0</v>
      </c>
      <c r="AA34" s="198">
        <v>0</v>
      </c>
      <c r="AB34" s="197">
        <f t="shared" si="1"/>
        <v>0</v>
      </c>
      <c r="AC34" s="197">
        <f t="shared" si="2"/>
        <v>0</v>
      </c>
    </row>
    <row r="35" spans="1:29" ht="31.5" x14ac:dyDescent="0.25">
      <c r="A35" s="64" t="s">
        <v>63</v>
      </c>
      <c r="B35" s="63" t="s">
        <v>164</v>
      </c>
      <c r="C35" s="196">
        <f t="shared" si="0"/>
        <v>0</v>
      </c>
      <c r="D35" s="196">
        <f t="shared" si="0"/>
        <v>0</v>
      </c>
      <c r="E35" s="200">
        <v>0</v>
      </c>
      <c r="F35" s="200">
        <v>0</v>
      </c>
      <c r="G35" s="200">
        <v>0</v>
      </c>
      <c r="H35" s="198">
        <v>0</v>
      </c>
      <c r="I35" s="198">
        <v>0</v>
      </c>
      <c r="J35" s="255">
        <v>0</v>
      </c>
      <c r="K35" s="198">
        <v>0</v>
      </c>
      <c r="L35" s="198">
        <v>0</v>
      </c>
      <c r="M35" s="198">
        <v>0</v>
      </c>
      <c r="N35" s="255">
        <v>0</v>
      </c>
      <c r="O35" s="198">
        <v>0</v>
      </c>
      <c r="P35" s="198">
        <v>0</v>
      </c>
      <c r="Q35" s="198">
        <v>0</v>
      </c>
      <c r="R35" s="255">
        <v>0</v>
      </c>
      <c r="S35" s="198">
        <v>0</v>
      </c>
      <c r="T35" s="198">
        <v>0</v>
      </c>
      <c r="U35" s="198">
        <v>0</v>
      </c>
      <c r="V35" s="255">
        <v>0</v>
      </c>
      <c r="W35" s="198">
        <v>0</v>
      </c>
      <c r="X35" s="198">
        <v>0</v>
      </c>
      <c r="Y35" s="198">
        <v>0</v>
      </c>
      <c r="Z35" s="255">
        <v>0</v>
      </c>
      <c r="AA35" s="198">
        <v>0</v>
      </c>
      <c r="AB35" s="197">
        <f t="shared" si="1"/>
        <v>0</v>
      </c>
      <c r="AC35" s="197">
        <f t="shared" si="2"/>
        <v>0</v>
      </c>
    </row>
    <row r="36" spans="1:29" ht="31.5" x14ac:dyDescent="0.25">
      <c r="A36" s="61" t="s">
        <v>163</v>
      </c>
      <c r="B36" s="60" t="s">
        <v>162</v>
      </c>
      <c r="C36" s="196">
        <f t="shared" si="0"/>
        <v>0</v>
      </c>
      <c r="D36" s="196">
        <f t="shared" si="0"/>
        <v>0</v>
      </c>
      <c r="E36" s="200">
        <v>0</v>
      </c>
      <c r="F36" s="200">
        <v>0</v>
      </c>
      <c r="G36" s="200">
        <v>0</v>
      </c>
      <c r="H36" s="198">
        <v>0</v>
      </c>
      <c r="I36" s="198">
        <v>0</v>
      </c>
      <c r="J36" s="255">
        <v>0</v>
      </c>
      <c r="K36" s="198">
        <v>0</v>
      </c>
      <c r="L36" s="198">
        <v>0</v>
      </c>
      <c r="M36" s="198">
        <v>0</v>
      </c>
      <c r="N36" s="255">
        <v>0</v>
      </c>
      <c r="O36" s="198">
        <v>0</v>
      </c>
      <c r="P36" s="198">
        <v>0</v>
      </c>
      <c r="Q36" s="198">
        <v>0</v>
      </c>
      <c r="R36" s="255">
        <v>0</v>
      </c>
      <c r="S36" s="198">
        <v>0</v>
      </c>
      <c r="T36" s="198">
        <v>0</v>
      </c>
      <c r="U36" s="198">
        <v>0</v>
      </c>
      <c r="V36" s="255">
        <v>0</v>
      </c>
      <c r="W36" s="198">
        <v>0</v>
      </c>
      <c r="X36" s="198">
        <v>0</v>
      </c>
      <c r="Y36" s="198">
        <v>0</v>
      </c>
      <c r="Z36" s="255">
        <v>0</v>
      </c>
      <c r="AA36" s="198">
        <v>0</v>
      </c>
      <c r="AB36" s="197">
        <f t="shared" si="1"/>
        <v>0</v>
      </c>
      <c r="AC36" s="197">
        <f t="shared" si="2"/>
        <v>0</v>
      </c>
    </row>
    <row r="37" spans="1:29" x14ac:dyDescent="0.25">
      <c r="A37" s="266" t="s">
        <v>161</v>
      </c>
      <c r="B37" s="267" t="s">
        <v>151</v>
      </c>
      <c r="C37" s="196">
        <f t="shared" si="0"/>
        <v>0</v>
      </c>
      <c r="D37" s="196">
        <f t="shared" si="0"/>
        <v>0</v>
      </c>
      <c r="E37" s="200">
        <v>0</v>
      </c>
      <c r="F37" s="200">
        <v>0</v>
      </c>
      <c r="G37" s="200">
        <v>0</v>
      </c>
      <c r="H37" s="268">
        <v>0</v>
      </c>
      <c r="I37" s="268">
        <v>0</v>
      </c>
      <c r="J37" s="268">
        <v>0</v>
      </c>
      <c r="K37" s="268">
        <v>0</v>
      </c>
      <c r="L37" s="268">
        <v>0</v>
      </c>
      <c r="M37" s="268">
        <v>0</v>
      </c>
      <c r="N37" s="268">
        <v>0</v>
      </c>
      <c r="O37" s="268">
        <v>0</v>
      </c>
      <c r="P37" s="268">
        <v>0</v>
      </c>
      <c r="Q37" s="268">
        <v>0</v>
      </c>
      <c r="R37" s="268">
        <v>0</v>
      </c>
      <c r="S37" s="268">
        <v>0</v>
      </c>
      <c r="T37" s="268">
        <v>0</v>
      </c>
      <c r="U37" s="268">
        <v>0</v>
      </c>
      <c r="V37" s="268">
        <v>0</v>
      </c>
      <c r="W37" s="268">
        <v>0</v>
      </c>
      <c r="X37" s="268">
        <v>0</v>
      </c>
      <c r="Y37" s="268">
        <v>0</v>
      </c>
      <c r="Z37" s="268">
        <v>0</v>
      </c>
      <c r="AA37" s="268">
        <v>0</v>
      </c>
      <c r="AB37" s="269">
        <f t="shared" si="1"/>
        <v>0</v>
      </c>
      <c r="AC37" s="269">
        <f t="shared" si="2"/>
        <v>0</v>
      </c>
    </row>
    <row r="38" spans="1:29" x14ac:dyDescent="0.25">
      <c r="A38" s="61" t="s">
        <v>160</v>
      </c>
      <c r="B38" s="60" t="s">
        <v>149</v>
      </c>
      <c r="C38" s="196">
        <f t="shared" si="0"/>
        <v>0</v>
      </c>
      <c r="D38" s="196">
        <f t="shared" si="0"/>
        <v>0</v>
      </c>
      <c r="E38" s="200">
        <v>0</v>
      </c>
      <c r="F38" s="200">
        <v>0</v>
      </c>
      <c r="G38" s="200">
        <v>0</v>
      </c>
      <c r="H38" s="198">
        <v>0</v>
      </c>
      <c r="I38" s="198">
        <v>0</v>
      </c>
      <c r="J38" s="255">
        <v>0</v>
      </c>
      <c r="K38" s="198">
        <v>0</v>
      </c>
      <c r="L38" s="198">
        <v>0</v>
      </c>
      <c r="M38" s="198">
        <v>0</v>
      </c>
      <c r="N38" s="255">
        <v>0</v>
      </c>
      <c r="O38" s="198">
        <v>0</v>
      </c>
      <c r="P38" s="198">
        <v>0</v>
      </c>
      <c r="Q38" s="198">
        <v>0</v>
      </c>
      <c r="R38" s="255">
        <v>0</v>
      </c>
      <c r="S38" s="198">
        <v>0</v>
      </c>
      <c r="T38" s="198">
        <v>0</v>
      </c>
      <c r="U38" s="198">
        <v>0</v>
      </c>
      <c r="V38" s="255">
        <v>0</v>
      </c>
      <c r="W38" s="198">
        <v>0</v>
      </c>
      <c r="X38" s="198">
        <v>0</v>
      </c>
      <c r="Y38" s="198">
        <v>0</v>
      </c>
      <c r="Z38" s="255">
        <v>0</v>
      </c>
      <c r="AA38" s="198">
        <v>0</v>
      </c>
      <c r="AB38" s="197">
        <f t="shared" si="1"/>
        <v>0</v>
      </c>
      <c r="AC38" s="197">
        <f t="shared" si="2"/>
        <v>0</v>
      </c>
    </row>
    <row r="39" spans="1:29" ht="31.5" x14ac:dyDescent="0.25">
      <c r="A39" s="266" t="s">
        <v>159</v>
      </c>
      <c r="B39" s="270" t="s">
        <v>147</v>
      </c>
      <c r="C39" s="196">
        <f t="shared" si="0"/>
        <v>0</v>
      </c>
      <c r="D39" s="196">
        <f t="shared" si="0"/>
        <v>0</v>
      </c>
      <c r="E39" s="200">
        <v>0</v>
      </c>
      <c r="F39" s="200">
        <v>0</v>
      </c>
      <c r="G39" s="200">
        <v>0</v>
      </c>
      <c r="H39" s="268">
        <v>0</v>
      </c>
      <c r="I39" s="268">
        <v>0</v>
      </c>
      <c r="J39" s="268">
        <v>0</v>
      </c>
      <c r="K39" s="268">
        <v>0</v>
      </c>
      <c r="L39" s="268">
        <v>0</v>
      </c>
      <c r="M39" s="268">
        <v>0</v>
      </c>
      <c r="N39" s="268">
        <v>0</v>
      </c>
      <c r="O39" s="268">
        <v>0</v>
      </c>
      <c r="P39" s="268">
        <v>0</v>
      </c>
      <c r="Q39" s="268">
        <v>0</v>
      </c>
      <c r="R39" s="268">
        <v>0</v>
      </c>
      <c r="S39" s="268">
        <v>0</v>
      </c>
      <c r="T39" s="268">
        <v>0</v>
      </c>
      <c r="U39" s="268">
        <v>0</v>
      </c>
      <c r="V39" s="268">
        <v>0</v>
      </c>
      <c r="W39" s="268">
        <v>0</v>
      </c>
      <c r="X39" s="268">
        <v>0</v>
      </c>
      <c r="Y39" s="268">
        <v>0</v>
      </c>
      <c r="Z39" s="268">
        <v>0</v>
      </c>
      <c r="AA39" s="268">
        <v>0</v>
      </c>
      <c r="AB39" s="269">
        <f t="shared" si="1"/>
        <v>0</v>
      </c>
      <c r="AC39" s="269">
        <f t="shared" si="2"/>
        <v>0</v>
      </c>
    </row>
    <row r="40" spans="1:29" ht="31.5" x14ac:dyDescent="0.25">
      <c r="A40" s="61" t="s">
        <v>158</v>
      </c>
      <c r="B40" s="44" t="s">
        <v>145</v>
      </c>
      <c r="C40" s="196">
        <f t="shared" si="0"/>
        <v>0</v>
      </c>
      <c r="D40" s="196">
        <f t="shared" si="0"/>
        <v>0</v>
      </c>
      <c r="E40" s="200">
        <v>0</v>
      </c>
      <c r="F40" s="200">
        <v>0</v>
      </c>
      <c r="G40" s="200">
        <v>0</v>
      </c>
      <c r="H40" s="198">
        <v>0</v>
      </c>
      <c r="I40" s="198">
        <v>0</v>
      </c>
      <c r="J40" s="255">
        <v>0</v>
      </c>
      <c r="K40" s="198">
        <v>0</v>
      </c>
      <c r="L40" s="198">
        <v>0</v>
      </c>
      <c r="M40" s="198">
        <v>0</v>
      </c>
      <c r="N40" s="255">
        <v>0</v>
      </c>
      <c r="O40" s="198">
        <v>0</v>
      </c>
      <c r="P40" s="198">
        <v>0</v>
      </c>
      <c r="Q40" s="198">
        <v>0</v>
      </c>
      <c r="R40" s="255">
        <v>0</v>
      </c>
      <c r="S40" s="198">
        <v>0</v>
      </c>
      <c r="T40" s="198">
        <v>0</v>
      </c>
      <c r="U40" s="198">
        <v>0</v>
      </c>
      <c r="V40" s="255">
        <v>0</v>
      </c>
      <c r="W40" s="198">
        <v>0</v>
      </c>
      <c r="X40" s="198">
        <v>0</v>
      </c>
      <c r="Y40" s="198">
        <v>0</v>
      </c>
      <c r="Z40" s="255">
        <v>0</v>
      </c>
      <c r="AA40" s="198">
        <v>0</v>
      </c>
      <c r="AB40" s="197">
        <f t="shared" si="1"/>
        <v>0</v>
      </c>
      <c r="AC40" s="197">
        <f t="shared" si="2"/>
        <v>0</v>
      </c>
    </row>
    <row r="41" spans="1:29" x14ac:dyDescent="0.25">
      <c r="A41" s="266" t="s">
        <v>157</v>
      </c>
      <c r="B41" s="270" t="s">
        <v>143</v>
      </c>
      <c r="C41" s="196">
        <f t="shared" si="0"/>
        <v>0</v>
      </c>
      <c r="D41" s="196">
        <f t="shared" si="0"/>
        <v>0</v>
      </c>
      <c r="E41" s="200">
        <v>0</v>
      </c>
      <c r="F41" s="200">
        <v>0</v>
      </c>
      <c r="G41" s="200">
        <v>0</v>
      </c>
      <c r="H41" s="268">
        <v>0</v>
      </c>
      <c r="I41" s="268">
        <v>0</v>
      </c>
      <c r="J41" s="268">
        <v>0</v>
      </c>
      <c r="K41" s="268">
        <v>0</v>
      </c>
      <c r="L41" s="268">
        <v>0</v>
      </c>
      <c r="M41" s="268">
        <v>0</v>
      </c>
      <c r="N41" s="268">
        <v>0</v>
      </c>
      <c r="O41" s="268">
        <v>0</v>
      </c>
      <c r="P41" s="268">
        <v>0</v>
      </c>
      <c r="Q41" s="268">
        <v>0</v>
      </c>
      <c r="R41" s="268">
        <v>0</v>
      </c>
      <c r="S41" s="268">
        <v>0</v>
      </c>
      <c r="T41" s="268">
        <v>0</v>
      </c>
      <c r="U41" s="268">
        <v>0</v>
      </c>
      <c r="V41" s="268">
        <v>0</v>
      </c>
      <c r="W41" s="268">
        <v>0</v>
      </c>
      <c r="X41" s="268">
        <v>0</v>
      </c>
      <c r="Y41" s="268">
        <v>0</v>
      </c>
      <c r="Z41" s="268">
        <v>0</v>
      </c>
      <c r="AA41" s="268">
        <v>0</v>
      </c>
      <c r="AB41" s="269">
        <f t="shared" si="1"/>
        <v>0</v>
      </c>
      <c r="AC41" s="269">
        <f t="shared" si="2"/>
        <v>0</v>
      </c>
    </row>
    <row r="42" spans="1:29" x14ac:dyDescent="0.25">
      <c r="A42" s="61" t="s">
        <v>156</v>
      </c>
      <c r="B42" s="60" t="s">
        <v>524</v>
      </c>
      <c r="C42" s="196">
        <f t="shared" si="0"/>
        <v>0</v>
      </c>
      <c r="D42" s="196">
        <f t="shared" si="0"/>
        <v>0</v>
      </c>
      <c r="E42" s="200">
        <v>0</v>
      </c>
      <c r="F42" s="200">
        <v>0</v>
      </c>
      <c r="G42" s="200">
        <v>0</v>
      </c>
      <c r="H42" s="198">
        <v>0</v>
      </c>
      <c r="I42" s="198">
        <v>0</v>
      </c>
      <c r="J42" s="255">
        <v>0</v>
      </c>
      <c r="K42" s="198">
        <v>0</v>
      </c>
      <c r="L42" s="198">
        <v>0</v>
      </c>
      <c r="M42" s="198">
        <v>0</v>
      </c>
      <c r="N42" s="255">
        <v>0</v>
      </c>
      <c r="O42" s="198">
        <v>0</v>
      </c>
      <c r="P42" s="198">
        <v>0</v>
      </c>
      <c r="Q42" s="198">
        <v>0</v>
      </c>
      <c r="R42" s="255">
        <v>0</v>
      </c>
      <c r="S42" s="198">
        <v>0</v>
      </c>
      <c r="T42" s="198">
        <v>0</v>
      </c>
      <c r="U42" s="198">
        <v>0</v>
      </c>
      <c r="V42" s="255">
        <v>0</v>
      </c>
      <c r="W42" s="198">
        <v>0</v>
      </c>
      <c r="X42" s="198">
        <v>0</v>
      </c>
      <c r="Y42" s="198">
        <v>0</v>
      </c>
      <c r="Z42" s="255">
        <v>0</v>
      </c>
      <c r="AA42" s="198">
        <v>0</v>
      </c>
      <c r="AB42" s="197">
        <f t="shared" si="1"/>
        <v>0</v>
      </c>
      <c r="AC42" s="197">
        <f t="shared" si="2"/>
        <v>0</v>
      </c>
    </row>
    <row r="43" spans="1:29" s="228" customFormat="1" x14ac:dyDescent="0.25">
      <c r="A43" s="260" t="s">
        <v>62</v>
      </c>
      <c r="B43" s="271" t="s">
        <v>155</v>
      </c>
      <c r="C43" s="196">
        <f t="shared" si="0"/>
        <v>0</v>
      </c>
      <c r="D43" s="196">
        <f t="shared" si="0"/>
        <v>0</v>
      </c>
      <c r="E43" s="200">
        <v>0</v>
      </c>
      <c r="F43" s="200">
        <v>0</v>
      </c>
      <c r="G43" s="200">
        <v>0</v>
      </c>
      <c r="H43" s="256">
        <v>0</v>
      </c>
      <c r="I43" s="256">
        <v>0</v>
      </c>
      <c r="J43" s="256">
        <v>0</v>
      </c>
      <c r="K43" s="256">
        <v>0</v>
      </c>
      <c r="L43" s="256">
        <v>0</v>
      </c>
      <c r="M43" s="256">
        <v>0</v>
      </c>
      <c r="N43" s="256">
        <v>0</v>
      </c>
      <c r="O43" s="256">
        <v>0</v>
      </c>
      <c r="P43" s="256">
        <v>0</v>
      </c>
      <c r="Q43" s="256">
        <v>0</v>
      </c>
      <c r="R43" s="256">
        <v>0</v>
      </c>
      <c r="S43" s="256">
        <v>0</v>
      </c>
      <c r="T43" s="256">
        <v>0</v>
      </c>
      <c r="U43" s="256">
        <v>0</v>
      </c>
      <c r="V43" s="256">
        <v>0</v>
      </c>
      <c r="W43" s="256">
        <v>0</v>
      </c>
      <c r="X43" s="256">
        <v>0</v>
      </c>
      <c r="Y43" s="256">
        <v>0</v>
      </c>
      <c r="Z43" s="256">
        <v>0</v>
      </c>
      <c r="AA43" s="256">
        <v>0</v>
      </c>
      <c r="AB43" s="254">
        <f t="shared" si="1"/>
        <v>0</v>
      </c>
      <c r="AC43" s="254">
        <f t="shared" si="2"/>
        <v>0</v>
      </c>
    </row>
    <row r="44" spans="1:29" x14ac:dyDescent="0.25">
      <c r="A44" s="272" t="s">
        <v>154</v>
      </c>
      <c r="B44" s="261" t="s">
        <v>153</v>
      </c>
      <c r="C44" s="196">
        <f t="shared" si="0"/>
        <v>0</v>
      </c>
      <c r="D44" s="196">
        <f t="shared" si="0"/>
        <v>0</v>
      </c>
      <c r="E44" s="200">
        <v>0</v>
      </c>
      <c r="F44" s="200">
        <v>0</v>
      </c>
      <c r="G44" s="200">
        <v>0</v>
      </c>
      <c r="H44" s="256">
        <v>0</v>
      </c>
      <c r="I44" s="256">
        <v>0</v>
      </c>
      <c r="J44" s="256">
        <v>0</v>
      </c>
      <c r="K44" s="256">
        <v>0</v>
      </c>
      <c r="L44" s="256">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254">
        <f t="shared" si="1"/>
        <v>0</v>
      </c>
      <c r="AC44" s="254">
        <f t="shared" si="2"/>
        <v>0</v>
      </c>
    </row>
    <row r="45" spans="1:29" x14ac:dyDescent="0.25">
      <c r="A45" s="272" t="s">
        <v>152</v>
      </c>
      <c r="B45" s="261" t="s">
        <v>151</v>
      </c>
      <c r="C45" s="196">
        <f t="shared" si="0"/>
        <v>0</v>
      </c>
      <c r="D45" s="196">
        <f t="shared" si="0"/>
        <v>0</v>
      </c>
      <c r="E45" s="200">
        <v>0</v>
      </c>
      <c r="F45" s="200">
        <v>0</v>
      </c>
      <c r="G45" s="200">
        <v>0</v>
      </c>
      <c r="H45" s="255">
        <f>H37</f>
        <v>0</v>
      </c>
      <c r="I45" s="255">
        <f t="shared" ref="I45:AA45" si="4">I37</f>
        <v>0</v>
      </c>
      <c r="J45" s="255">
        <f t="shared" si="4"/>
        <v>0</v>
      </c>
      <c r="K45" s="255">
        <f t="shared" si="4"/>
        <v>0</v>
      </c>
      <c r="L45" s="255">
        <f t="shared" si="4"/>
        <v>0</v>
      </c>
      <c r="M45" s="255">
        <f t="shared" si="4"/>
        <v>0</v>
      </c>
      <c r="N45" s="255">
        <f t="shared" si="4"/>
        <v>0</v>
      </c>
      <c r="O45" s="255">
        <f t="shared" si="4"/>
        <v>0</v>
      </c>
      <c r="P45" s="255">
        <f t="shared" si="4"/>
        <v>0</v>
      </c>
      <c r="Q45" s="255">
        <f t="shared" si="4"/>
        <v>0</v>
      </c>
      <c r="R45" s="255">
        <f t="shared" si="4"/>
        <v>0</v>
      </c>
      <c r="S45" s="255">
        <f t="shared" si="4"/>
        <v>0</v>
      </c>
      <c r="T45" s="255">
        <f t="shared" si="4"/>
        <v>0</v>
      </c>
      <c r="U45" s="255">
        <f t="shared" si="4"/>
        <v>0</v>
      </c>
      <c r="V45" s="255">
        <f t="shared" si="4"/>
        <v>0</v>
      </c>
      <c r="W45" s="255">
        <f t="shared" si="4"/>
        <v>0</v>
      </c>
      <c r="X45" s="255">
        <f t="shared" si="4"/>
        <v>0</v>
      </c>
      <c r="Y45" s="255">
        <f t="shared" si="4"/>
        <v>0</v>
      </c>
      <c r="Z45" s="255">
        <f t="shared" si="4"/>
        <v>0</v>
      </c>
      <c r="AA45" s="255">
        <f t="shared" si="4"/>
        <v>0</v>
      </c>
      <c r="AB45" s="254">
        <f t="shared" si="1"/>
        <v>0</v>
      </c>
      <c r="AC45" s="254">
        <f t="shared" si="2"/>
        <v>0</v>
      </c>
    </row>
    <row r="46" spans="1:29" x14ac:dyDescent="0.25">
      <c r="A46" s="272" t="s">
        <v>150</v>
      </c>
      <c r="B46" s="261" t="s">
        <v>149</v>
      </c>
      <c r="C46" s="196">
        <f t="shared" si="0"/>
        <v>0</v>
      </c>
      <c r="D46" s="196">
        <f t="shared" si="0"/>
        <v>0</v>
      </c>
      <c r="E46" s="200">
        <v>0</v>
      </c>
      <c r="F46" s="200">
        <v>0</v>
      </c>
      <c r="G46" s="200">
        <v>0</v>
      </c>
      <c r="H46" s="256">
        <v>0</v>
      </c>
      <c r="I46" s="256">
        <v>0</v>
      </c>
      <c r="J46" s="256">
        <v>0</v>
      </c>
      <c r="K46" s="256">
        <v>0</v>
      </c>
      <c r="L46" s="256">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254">
        <f t="shared" si="1"/>
        <v>0</v>
      </c>
      <c r="AC46" s="254">
        <f t="shared" si="2"/>
        <v>0</v>
      </c>
    </row>
    <row r="47" spans="1:29" ht="31.5" x14ac:dyDescent="0.25">
      <c r="A47" s="272" t="s">
        <v>148</v>
      </c>
      <c r="B47" s="261" t="s">
        <v>147</v>
      </c>
      <c r="C47" s="196">
        <f t="shared" si="0"/>
        <v>0</v>
      </c>
      <c r="D47" s="196">
        <f t="shared" si="0"/>
        <v>0</v>
      </c>
      <c r="E47" s="200">
        <v>0</v>
      </c>
      <c r="F47" s="200">
        <v>0</v>
      </c>
      <c r="G47" s="200">
        <v>0</v>
      </c>
      <c r="H47" s="255">
        <f>H39</f>
        <v>0</v>
      </c>
      <c r="I47" s="255">
        <f t="shared" ref="I47:AA47" si="5">I39</f>
        <v>0</v>
      </c>
      <c r="J47" s="255">
        <f t="shared" si="5"/>
        <v>0</v>
      </c>
      <c r="K47" s="255">
        <f t="shared" si="5"/>
        <v>0</v>
      </c>
      <c r="L47" s="255">
        <f t="shared" si="5"/>
        <v>0</v>
      </c>
      <c r="M47" s="255">
        <f t="shared" si="5"/>
        <v>0</v>
      </c>
      <c r="N47" s="255">
        <f t="shared" si="5"/>
        <v>0</v>
      </c>
      <c r="O47" s="255">
        <f t="shared" si="5"/>
        <v>0</v>
      </c>
      <c r="P47" s="255">
        <f t="shared" si="5"/>
        <v>0</v>
      </c>
      <c r="Q47" s="255">
        <f t="shared" si="5"/>
        <v>0</v>
      </c>
      <c r="R47" s="255">
        <f t="shared" si="5"/>
        <v>0</v>
      </c>
      <c r="S47" s="255">
        <f t="shared" si="5"/>
        <v>0</v>
      </c>
      <c r="T47" s="255">
        <f t="shared" si="5"/>
        <v>0</v>
      </c>
      <c r="U47" s="255">
        <f t="shared" si="5"/>
        <v>0</v>
      </c>
      <c r="V47" s="255">
        <f t="shared" si="5"/>
        <v>0</v>
      </c>
      <c r="W47" s="255">
        <f t="shared" si="5"/>
        <v>0</v>
      </c>
      <c r="X47" s="255">
        <f t="shared" si="5"/>
        <v>0</v>
      </c>
      <c r="Y47" s="255">
        <f t="shared" si="5"/>
        <v>0</v>
      </c>
      <c r="Z47" s="255">
        <f t="shared" si="5"/>
        <v>0</v>
      </c>
      <c r="AA47" s="255">
        <f t="shared" si="5"/>
        <v>0</v>
      </c>
      <c r="AB47" s="254">
        <f t="shared" si="1"/>
        <v>0</v>
      </c>
      <c r="AC47" s="254">
        <f t="shared" si="2"/>
        <v>0</v>
      </c>
    </row>
    <row r="48" spans="1:29" ht="31.5" x14ac:dyDescent="0.25">
      <c r="A48" s="272" t="s">
        <v>146</v>
      </c>
      <c r="B48" s="261" t="s">
        <v>145</v>
      </c>
      <c r="C48" s="196">
        <f t="shared" si="0"/>
        <v>0</v>
      </c>
      <c r="D48" s="196">
        <f t="shared" si="0"/>
        <v>0</v>
      </c>
      <c r="E48" s="200">
        <v>0</v>
      </c>
      <c r="F48" s="200">
        <v>0</v>
      </c>
      <c r="G48" s="200">
        <v>0</v>
      </c>
      <c r="H48" s="256">
        <v>0</v>
      </c>
      <c r="I48" s="256">
        <v>0</v>
      </c>
      <c r="J48" s="256">
        <v>0</v>
      </c>
      <c r="K48" s="256">
        <v>0</v>
      </c>
      <c r="L48" s="256">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254">
        <f t="shared" si="1"/>
        <v>0</v>
      </c>
      <c r="AC48" s="254">
        <f t="shared" si="2"/>
        <v>0</v>
      </c>
    </row>
    <row r="49" spans="1:29" x14ac:dyDescent="0.25">
      <c r="A49" s="272" t="s">
        <v>144</v>
      </c>
      <c r="B49" s="261" t="s">
        <v>143</v>
      </c>
      <c r="C49" s="196">
        <f t="shared" si="0"/>
        <v>0</v>
      </c>
      <c r="D49" s="196">
        <f t="shared" si="0"/>
        <v>0</v>
      </c>
      <c r="E49" s="200">
        <v>0</v>
      </c>
      <c r="F49" s="200">
        <v>0</v>
      </c>
      <c r="G49" s="200">
        <v>0</v>
      </c>
      <c r="H49" s="255">
        <f>H41</f>
        <v>0</v>
      </c>
      <c r="I49" s="255">
        <f t="shared" ref="I49:AA49" si="6">I41</f>
        <v>0</v>
      </c>
      <c r="J49" s="255">
        <f t="shared" si="6"/>
        <v>0</v>
      </c>
      <c r="K49" s="255">
        <f t="shared" si="6"/>
        <v>0</v>
      </c>
      <c r="L49" s="255">
        <f t="shared" si="6"/>
        <v>0</v>
      </c>
      <c r="M49" s="255">
        <f t="shared" si="6"/>
        <v>0</v>
      </c>
      <c r="N49" s="255">
        <f t="shared" si="6"/>
        <v>0</v>
      </c>
      <c r="O49" s="255">
        <f t="shared" si="6"/>
        <v>0</v>
      </c>
      <c r="P49" s="255">
        <f t="shared" si="6"/>
        <v>0</v>
      </c>
      <c r="Q49" s="255">
        <f t="shared" si="6"/>
        <v>0</v>
      </c>
      <c r="R49" s="255">
        <f t="shared" si="6"/>
        <v>0</v>
      </c>
      <c r="S49" s="255">
        <f t="shared" si="6"/>
        <v>0</v>
      </c>
      <c r="T49" s="255">
        <f t="shared" si="6"/>
        <v>0</v>
      </c>
      <c r="U49" s="255">
        <f t="shared" si="6"/>
        <v>0</v>
      </c>
      <c r="V49" s="255">
        <f t="shared" si="6"/>
        <v>0</v>
      </c>
      <c r="W49" s="255">
        <f t="shared" si="6"/>
        <v>0</v>
      </c>
      <c r="X49" s="255">
        <f t="shared" si="6"/>
        <v>0</v>
      </c>
      <c r="Y49" s="255">
        <f t="shared" si="6"/>
        <v>0</v>
      </c>
      <c r="Z49" s="255">
        <f t="shared" si="6"/>
        <v>0</v>
      </c>
      <c r="AA49" s="255">
        <f t="shared" si="6"/>
        <v>0</v>
      </c>
      <c r="AB49" s="254">
        <f t="shared" si="1"/>
        <v>0</v>
      </c>
      <c r="AC49" s="254">
        <f t="shared" si="2"/>
        <v>0</v>
      </c>
    </row>
    <row r="50" spans="1:29" x14ac:dyDescent="0.25">
      <c r="A50" s="61" t="s">
        <v>142</v>
      </c>
      <c r="B50" s="60" t="s">
        <v>524</v>
      </c>
      <c r="C50" s="196">
        <f t="shared" si="0"/>
        <v>0</v>
      </c>
      <c r="D50" s="196">
        <f t="shared" si="0"/>
        <v>0</v>
      </c>
      <c r="E50" s="200">
        <v>0</v>
      </c>
      <c r="F50" s="200">
        <v>0</v>
      </c>
      <c r="G50" s="200">
        <v>0</v>
      </c>
      <c r="H50" s="198">
        <v>0</v>
      </c>
      <c r="I50" s="198">
        <v>0</v>
      </c>
      <c r="J50" s="198">
        <v>0</v>
      </c>
      <c r="K50" s="198">
        <v>0</v>
      </c>
      <c r="L50" s="198">
        <v>0</v>
      </c>
      <c r="M50" s="198">
        <v>0</v>
      </c>
      <c r="N50" s="198">
        <v>0</v>
      </c>
      <c r="O50" s="198">
        <v>0</v>
      </c>
      <c r="P50" s="198">
        <v>0</v>
      </c>
      <c r="Q50" s="198">
        <v>0</v>
      </c>
      <c r="R50" s="198">
        <v>0</v>
      </c>
      <c r="S50" s="198">
        <v>0</v>
      </c>
      <c r="T50" s="198">
        <v>0</v>
      </c>
      <c r="U50" s="198">
        <v>0</v>
      </c>
      <c r="V50" s="198">
        <v>0</v>
      </c>
      <c r="W50" s="198">
        <v>0</v>
      </c>
      <c r="X50" s="198">
        <v>0</v>
      </c>
      <c r="Y50" s="198">
        <v>0</v>
      </c>
      <c r="Z50" s="198">
        <v>0</v>
      </c>
      <c r="AA50" s="198">
        <v>0</v>
      </c>
      <c r="AB50" s="197">
        <f t="shared" si="1"/>
        <v>0</v>
      </c>
      <c r="AC50" s="197">
        <f t="shared" si="2"/>
        <v>0</v>
      </c>
    </row>
    <row r="51" spans="1:29" s="228" customFormat="1" ht="35.25" customHeight="1" x14ac:dyDescent="0.25">
      <c r="A51" s="260" t="s">
        <v>60</v>
      </c>
      <c r="B51" s="271" t="s">
        <v>141</v>
      </c>
      <c r="C51" s="196">
        <f t="shared" si="0"/>
        <v>0</v>
      </c>
      <c r="D51" s="196">
        <f t="shared" si="0"/>
        <v>0</v>
      </c>
      <c r="E51" s="200">
        <v>0</v>
      </c>
      <c r="F51" s="200">
        <v>0</v>
      </c>
      <c r="G51" s="200">
        <v>0</v>
      </c>
      <c r="H51" s="256">
        <v>0</v>
      </c>
      <c r="I51" s="256">
        <v>0</v>
      </c>
      <c r="J51" s="256">
        <v>0</v>
      </c>
      <c r="K51" s="256">
        <v>0</v>
      </c>
      <c r="L51" s="256">
        <v>0</v>
      </c>
      <c r="M51" s="256">
        <v>0</v>
      </c>
      <c r="N51" s="256">
        <v>0</v>
      </c>
      <c r="O51" s="256">
        <v>0</v>
      </c>
      <c r="P51" s="256">
        <v>0</v>
      </c>
      <c r="Q51" s="256">
        <v>0</v>
      </c>
      <c r="R51" s="256">
        <v>0</v>
      </c>
      <c r="S51" s="256">
        <v>0</v>
      </c>
      <c r="T51" s="256">
        <v>0</v>
      </c>
      <c r="U51" s="256">
        <v>0</v>
      </c>
      <c r="V51" s="256">
        <v>0</v>
      </c>
      <c r="W51" s="256">
        <v>0</v>
      </c>
      <c r="X51" s="256">
        <v>0</v>
      </c>
      <c r="Y51" s="256">
        <v>0</v>
      </c>
      <c r="Z51" s="256">
        <v>0</v>
      </c>
      <c r="AA51" s="256">
        <v>0</v>
      </c>
      <c r="AB51" s="254">
        <f t="shared" si="1"/>
        <v>0</v>
      </c>
      <c r="AC51" s="254">
        <f t="shared" si="2"/>
        <v>0</v>
      </c>
    </row>
    <row r="52" spans="1:29" x14ac:dyDescent="0.25">
      <c r="A52" s="272" t="s">
        <v>140</v>
      </c>
      <c r="B52" s="261" t="s">
        <v>139</v>
      </c>
      <c r="C52" s="196">
        <f t="shared" si="0"/>
        <v>6.25</v>
      </c>
      <c r="D52" s="196">
        <f t="shared" si="0"/>
        <v>6.25</v>
      </c>
      <c r="E52" s="200">
        <v>0</v>
      </c>
      <c r="F52" s="200">
        <v>0</v>
      </c>
      <c r="G52" s="200">
        <v>0</v>
      </c>
      <c r="H52" s="255">
        <f>H30</f>
        <v>0</v>
      </c>
      <c r="I52" s="255">
        <f t="shared" ref="I52:AA52" si="7">I30</f>
        <v>0</v>
      </c>
      <c r="J52" s="255">
        <f t="shared" si="7"/>
        <v>0</v>
      </c>
      <c r="K52" s="255">
        <f t="shared" si="7"/>
        <v>0</v>
      </c>
      <c r="L52" s="255">
        <f t="shared" si="7"/>
        <v>0</v>
      </c>
      <c r="M52" s="255">
        <f t="shared" si="7"/>
        <v>0</v>
      </c>
      <c r="N52" s="255">
        <f t="shared" si="7"/>
        <v>0</v>
      </c>
      <c r="O52" s="255">
        <f t="shared" si="7"/>
        <v>0</v>
      </c>
      <c r="P52" s="255">
        <f t="shared" si="7"/>
        <v>0</v>
      </c>
      <c r="Q52" s="255">
        <f t="shared" si="7"/>
        <v>0</v>
      </c>
      <c r="R52" s="255">
        <f t="shared" si="7"/>
        <v>0</v>
      </c>
      <c r="S52" s="255">
        <f t="shared" si="7"/>
        <v>0</v>
      </c>
      <c r="T52" s="255">
        <f t="shared" si="7"/>
        <v>3.9079999999999999</v>
      </c>
      <c r="U52" s="255">
        <f t="shared" si="7"/>
        <v>0</v>
      </c>
      <c r="V52" s="255">
        <f t="shared" si="7"/>
        <v>3.9079999999999999</v>
      </c>
      <c r="W52" s="255">
        <f t="shared" si="7"/>
        <v>0</v>
      </c>
      <c r="X52" s="255">
        <f t="shared" si="7"/>
        <v>2.3420000000000001</v>
      </c>
      <c r="Y52" s="255">
        <f t="shared" si="7"/>
        <v>0</v>
      </c>
      <c r="Z52" s="255">
        <f t="shared" si="7"/>
        <v>2.3420000000000001</v>
      </c>
      <c r="AA52" s="255">
        <f t="shared" si="7"/>
        <v>0</v>
      </c>
      <c r="AB52" s="254">
        <f t="shared" si="1"/>
        <v>6.25</v>
      </c>
      <c r="AC52" s="254">
        <f t="shared" si="2"/>
        <v>6.25</v>
      </c>
    </row>
    <row r="53" spans="1:29" x14ac:dyDescent="0.25">
      <c r="A53" s="272" t="s">
        <v>138</v>
      </c>
      <c r="B53" s="261" t="s">
        <v>132</v>
      </c>
      <c r="C53" s="196">
        <f t="shared" si="0"/>
        <v>0</v>
      </c>
      <c r="D53" s="196">
        <f t="shared" si="0"/>
        <v>0</v>
      </c>
      <c r="E53" s="200">
        <v>0</v>
      </c>
      <c r="F53" s="200">
        <v>0</v>
      </c>
      <c r="G53" s="200">
        <v>0</v>
      </c>
      <c r="H53" s="256">
        <v>0</v>
      </c>
      <c r="I53" s="256">
        <v>0</v>
      </c>
      <c r="J53" s="256">
        <v>0</v>
      </c>
      <c r="K53" s="256">
        <v>0</v>
      </c>
      <c r="L53" s="256">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254">
        <f t="shared" si="1"/>
        <v>0</v>
      </c>
      <c r="AC53" s="254">
        <f t="shared" si="2"/>
        <v>0</v>
      </c>
    </row>
    <row r="54" spans="1:29" x14ac:dyDescent="0.25">
      <c r="A54" s="272" t="s">
        <v>137</v>
      </c>
      <c r="B54" s="273" t="s">
        <v>131</v>
      </c>
      <c r="C54" s="196">
        <f t="shared" si="0"/>
        <v>0</v>
      </c>
      <c r="D54" s="196">
        <f t="shared" si="0"/>
        <v>0</v>
      </c>
      <c r="E54" s="200">
        <v>0</v>
      </c>
      <c r="F54" s="200">
        <v>0</v>
      </c>
      <c r="G54" s="200">
        <v>0</v>
      </c>
      <c r="H54" s="255">
        <f>H37</f>
        <v>0</v>
      </c>
      <c r="I54" s="255">
        <f t="shared" ref="I54:AA54" si="8">I37</f>
        <v>0</v>
      </c>
      <c r="J54" s="255">
        <f t="shared" si="8"/>
        <v>0</v>
      </c>
      <c r="K54" s="255">
        <f t="shared" si="8"/>
        <v>0</v>
      </c>
      <c r="L54" s="255">
        <f t="shared" si="8"/>
        <v>0</v>
      </c>
      <c r="M54" s="255">
        <f t="shared" si="8"/>
        <v>0</v>
      </c>
      <c r="N54" s="255">
        <f t="shared" si="8"/>
        <v>0</v>
      </c>
      <c r="O54" s="255">
        <f t="shared" si="8"/>
        <v>0</v>
      </c>
      <c r="P54" s="255">
        <f t="shared" si="8"/>
        <v>0</v>
      </c>
      <c r="Q54" s="255">
        <f t="shared" si="8"/>
        <v>0</v>
      </c>
      <c r="R54" s="255">
        <f t="shared" si="8"/>
        <v>0</v>
      </c>
      <c r="S54" s="255">
        <f t="shared" si="8"/>
        <v>0</v>
      </c>
      <c r="T54" s="255">
        <f t="shared" si="8"/>
        <v>0</v>
      </c>
      <c r="U54" s="255">
        <f t="shared" si="8"/>
        <v>0</v>
      </c>
      <c r="V54" s="255">
        <f t="shared" si="8"/>
        <v>0</v>
      </c>
      <c r="W54" s="255">
        <f t="shared" si="8"/>
        <v>0</v>
      </c>
      <c r="X54" s="255">
        <f t="shared" si="8"/>
        <v>0</v>
      </c>
      <c r="Y54" s="255">
        <f t="shared" si="8"/>
        <v>0</v>
      </c>
      <c r="Z54" s="255">
        <f t="shared" si="8"/>
        <v>0</v>
      </c>
      <c r="AA54" s="255">
        <f t="shared" si="8"/>
        <v>0</v>
      </c>
      <c r="AB54" s="254">
        <f t="shared" si="1"/>
        <v>0</v>
      </c>
      <c r="AC54" s="254">
        <f t="shared" si="2"/>
        <v>0</v>
      </c>
    </row>
    <row r="55" spans="1:29" x14ac:dyDescent="0.25">
      <c r="A55" s="272" t="s">
        <v>136</v>
      </c>
      <c r="B55" s="273" t="s">
        <v>130</v>
      </c>
      <c r="C55" s="196">
        <f t="shared" si="0"/>
        <v>0</v>
      </c>
      <c r="D55" s="196">
        <f t="shared" si="0"/>
        <v>0</v>
      </c>
      <c r="E55" s="200">
        <v>0</v>
      </c>
      <c r="F55" s="200">
        <v>0</v>
      </c>
      <c r="G55" s="200">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254">
        <f t="shared" si="1"/>
        <v>0</v>
      </c>
      <c r="AC55" s="254">
        <f t="shared" si="2"/>
        <v>0</v>
      </c>
    </row>
    <row r="56" spans="1:29" x14ac:dyDescent="0.25">
      <c r="A56" s="272" t="s">
        <v>135</v>
      </c>
      <c r="B56" s="273" t="s">
        <v>129</v>
      </c>
      <c r="C56" s="196">
        <f t="shared" si="0"/>
        <v>0</v>
      </c>
      <c r="D56" s="196">
        <f t="shared" si="0"/>
        <v>0</v>
      </c>
      <c r="E56" s="200">
        <v>0</v>
      </c>
      <c r="F56" s="200">
        <v>0</v>
      </c>
      <c r="G56" s="200">
        <v>0</v>
      </c>
      <c r="H56" s="255">
        <f>H41+H39</f>
        <v>0</v>
      </c>
      <c r="I56" s="255">
        <f t="shared" ref="I56:AA56" si="9">I41+I39</f>
        <v>0</v>
      </c>
      <c r="J56" s="255">
        <f t="shared" si="9"/>
        <v>0</v>
      </c>
      <c r="K56" s="255">
        <f t="shared" si="9"/>
        <v>0</v>
      </c>
      <c r="L56" s="255">
        <f t="shared" si="9"/>
        <v>0</v>
      </c>
      <c r="M56" s="255">
        <f t="shared" si="9"/>
        <v>0</v>
      </c>
      <c r="N56" s="255">
        <f t="shared" si="9"/>
        <v>0</v>
      </c>
      <c r="O56" s="255">
        <f t="shared" si="9"/>
        <v>0</v>
      </c>
      <c r="P56" s="255">
        <f t="shared" si="9"/>
        <v>0</v>
      </c>
      <c r="Q56" s="255">
        <f t="shared" si="9"/>
        <v>0</v>
      </c>
      <c r="R56" s="255">
        <f t="shared" si="9"/>
        <v>0</v>
      </c>
      <c r="S56" s="255">
        <f t="shared" si="9"/>
        <v>0</v>
      </c>
      <c r="T56" s="255">
        <f t="shared" si="9"/>
        <v>0</v>
      </c>
      <c r="U56" s="255">
        <f t="shared" si="9"/>
        <v>0</v>
      </c>
      <c r="V56" s="255">
        <f t="shared" si="9"/>
        <v>0</v>
      </c>
      <c r="W56" s="255">
        <f t="shared" si="9"/>
        <v>0</v>
      </c>
      <c r="X56" s="255">
        <f t="shared" si="9"/>
        <v>0</v>
      </c>
      <c r="Y56" s="255">
        <f t="shared" si="9"/>
        <v>0</v>
      </c>
      <c r="Z56" s="255">
        <f t="shared" si="9"/>
        <v>0</v>
      </c>
      <c r="AA56" s="255">
        <f t="shared" si="9"/>
        <v>0</v>
      </c>
      <c r="AB56" s="254">
        <f t="shared" si="1"/>
        <v>0</v>
      </c>
      <c r="AC56" s="254">
        <f t="shared" si="2"/>
        <v>0</v>
      </c>
    </row>
    <row r="57" spans="1:29" ht="18.75" x14ac:dyDescent="0.25">
      <c r="A57" s="272" t="s">
        <v>134</v>
      </c>
      <c r="B57" s="273" t="s">
        <v>128</v>
      </c>
      <c r="C57" s="196">
        <f t="shared" si="0"/>
        <v>0</v>
      </c>
      <c r="D57" s="196">
        <f t="shared" si="0"/>
        <v>0</v>
      </c>
      <c r="E57" s="200">
        <v>0</v>
      </c>
      <c r="F57" s="200">
        <v>0</v>
      </c>
      <c r="G57" s="200">
        <v>0</v>
      </c>
      <c r="H57" s="256">
        <v>0</v>
      </c>
      <c r="I57" s="256">
        <v>0</v>
      </c>
      <c r="J57" s="256">
        <v>0</v>
      </c>
      <c r="K57" s="256">
        <v>0</v>
      </c>
      <c r="L57" s="256">
        <v>0</v>
      </c>
      <c r="M57" s="256">
        <v>0</v>
      </c>
      <c r="N57" s="256">
        <v>0</v>
      </c>
      <c r="O57" s="256">
        <v>0</v>
      </c>
      <c r="P57" s="256">
        <v>0</v>
      </c>
      <c r="Q57" s="256">
        <v>0</v>
      </c>
      <c r="R57" s="256">
        <v>0</v>
      </c>
      <c r="S57" s="256">
        <v>0</v>
      </c>
      <c r="T57" s="256">
        <v>0</v>
      </c>
      <c r="U57" s="256">
        <v>0</v>
      </c>
      <c r="V57" s="256">
        <v>0</v>
      </c>
      <c r="W57" s="256">
        <v>0</v>
      </c>
      <c r="X57" s="256">
        <v>0</v>
      </c>
      <c r="Y57" s="256">
        <v>0</v>
      </c>
      <c r="Z57" s="256">
        <v>0</v>
      </c>
      <c r="AA57" s="256">
        <v>0</v>
      </c>
      <c r="AB57" s="254">
        <f t="shared" si="1"/>
        <v>0</v>
      </c>
      <c r="AC57" s="254">
        <f t="shared" si="2"/>
        <v>0</v>
      </c>
    </row>
    <row r="58" spans="1:29" ht="36.75" customHeight="1" x14ac:dyDescent="0.25">
      <c r="A58" s="260" t="s">
        <v>59</v>
      </c>
      <c r="B58" s="274" t="s">
        <v>233</v>
      </c>
      <c r="C58" s="196">
        <f t="shared" si="0"/>
        <v>0</v>
      </c>
      <c r="D58" s="196">
        <f t="shared" si="0"/>
        <v>0</v>
      </c>
      <c r="E58" s="200">
        <v>0</v>
      </c>
      <c r="F58" s="200">
        <v>0</v>
      </c>
      <c r="G58" s="200">
        <v>0</v>
      </c>
      <c r="H58" s="256">
        <v>0</v>
      </c>
      <c r="I58" s="256">
        <v>0</v>
      </c>
      <c r="J58" s="256">
        <v>0</v>
      </c>
      <c r="K58" s="256">
        <v>0</v>
      </c>
      <c r="L58" s="256">
        <v>0</v>
      </c>
      <c r="M58" s="256">
        <v>0</v>
      </c>
      <c r="N58" s="256">
        <v>0</v>
      </c>
      <c r="O58" s="256">
        <v>0</v>
      </c>
      <c r="P58" s="256">
        <v>0</v>
      </c>
      <c r="Q58" s="256">
        <v>0</v>
      </c>
      <c r="R58" s="256">
        <v>0</v>
      </c>
      <c r="S58" s="256">
        <v>0</v>
      </c>
      <c r="T58" s="256">
        <v>0</v>
      </c>
      <c r="U58" s="256">
        <v>0</v>
      </c>
      <c r="V58" s="256">
        <v>0</v>
      </c>
      <c r="W58" s="256">
        <v>0</v>
      </c>
      <c r="X58" s="256">
        <v>0</v>
      </c>
      <c r="Y58" s="256">
        <v>0</v>
      </c>
      <c r="Z58" s="256">
        <v>0</v>
      </c>
      <c r="AA58" s="256">
        <v>0</v>
      </c>
      <c r="AB58" s="254">
        <f t="shared" si="1"/>
        <v>0</v>
      </c>
      <c r="AC58" s="254">
        <f t="shared" si="2"/>
        <v>0</v>
      </c>
    </row>
    <row r="59" spans="1:29" x14ac:dyDescent="0.25">
      <c r="A59" s="64" t="s">
        <v>57</v>
      </c>
      <c r="B59" s="63" t="s">
        <v>133</v>
      </c>
      <c r="C59" s="196">
        <f t="shared" si="0"/>
        <v>0</v>
      </c>
      <c r="D59" s="196">
        <f t="shared" si="0"/>
        <v>0</v>
      </c>
      <c r="E59" s="200">
        <v>0</v>
      </c>
      <c r="F59" s="200">
        <v>0</v>
      </c>
      <c r="G59" s="200">
        <v>0</v>
      </c>
      <c r="H59" s="198">
        <v>0</v>
      </c>
      <c r="I59" s="198">
        <v>0</v>
      </c>
      <c r="J59" s="255">
        <v>0</v>
      </c>
      <c r="K59" s="198">
        <v>0</v>
      </c>
      <c r="L59" s="198">
        <v>0</v>
      </c>
      <c r="M59" s="198">
        <v>0</v>
      </c>
      <c r="N59" s="255">
        <v>0</v>
      </c>
      <c r="O59" s="198">
        <v>0</v>
      </c>
      <c r="P59" s="198">
        <v>0</v>
      </c>
      <c r="Q59" s="198">
        <v>0</v>
      </c>
      <c r="R59" s="255">
        <v>0</v>
      </c>
      <c r="S59" s="198">
        <v>0</v>
      </c>
      <c r="T59" s="198">
        <v>0</v>
      </c>
      <c r="U59" s="198">
        <v>0</v>
      </c>
      <c r="V59" s="255">
        <v>0</v>
      </c>
      <c r="W59" s="198">
        <v>0</v>
      </c>
      <c r="X59" s="198">
        <v>0</v>
      </c>
      <c r="Y59" s="198">
        <v>0</v>
      </c>
      <c r="Z59" s="255">
        <v>0</v>
      </c>
      <c r="AA59" s="198">
        <v>0</v>
      </c>
      <c r="AB59" s="197">
        <f t="shared" si="1"/>
        <v>0</v>
      </c>
      <c r="AC59" s="197">
        <f t="shared" si="2"/>
        <v>0</v>
      </c>
    </row>
    <row r="60" spans="1:29" x14ac:dyDescent="0.25">
      <c r="A60" s="61" t="s">
        <v>227</v>
      </c>
      <c r="B60" s="62" t="s">
        <v>153</v>
      </c>
      <c r="C60" s="196">
        <f t="shared" si="0"/>
        <v>0</v>
      </c>
      <c r="D60" s="196">
        <f t="shared" si="0"/>
        <v>0</v>
      </c>
      <c r="E60" s="200">
        <v>0</v>
      </c>
      <c r="F60" s="200">
        <v>0</v>
      </c>
      <c r="G60" s="200">
        <v>0</v>
      </c>
      <c r="H60" s="198">
        <v>0</v>
      </c>
      <c r="I60" s="198">
        <v>0</v>
      </c>
      <c r="J60" s="255">
        <v>0</v>
      </c>
      <c r="K60" s="198">
        <v>0</v>
      </c>
      <c r="L60" s="198">
        <v>0</v>
      </c>
      <c r="M60" s="198">
        <v>0</v>
      </c>
      <c r="N60" s="255">
        <v>0</v>
      </c>
      <c r="O60" s="198">
        <v>0</v>
      </c>
      <c r="P60" s="198">
        <v>0</v>
      </c>
      <c r="Q60" s="198">
        <v>0</v>
      </c>
      <c r="R60" s="255">
        <v>0</v>
      </c>
      <c r="S60" s="198">
        <v>0</v>
      </c>
      <c r="T60" s="198">
        <v>0</v>
      </c>
      <c r="U60" s="198">
        <v>0</v>
      </c>
      <c r="V60" s="255">
        <v>0</v>
      </c>
      <c r="W60" s="198">
        <v>0</v>
      </c>
      <c r="X60" s="198">
        <v>0</v>
      </c>
      <c r="Y60" s="198">
        <v>0</v>
      </c>
      <c r="Z60" s="255">
        <v>0</v>
      </c>
      <c r="AA60" s="198">
        <v>0</v>
      </c>
      <c r="AB60" s="197">
        <f t="shared" si="1"/>
        <v>0</v>
      </c>
      <c r="AC60" s="197">
        <f t="shared" si="2"/>
        <v>0</v>
      </c>
    </row>
    <row r="61" spans="1:29" x14ac:dyDescent="0.25">
      <c r="A61" s="61" t="s">
        <v>228</v>
      </c>
      <c r="B61" s="62" t="s">
        <v>151</v>
      </c>
      <c r="C61" s="196">
        <f t="shared" si="0"/>
        <v>0</v>
      </c>
      <c r="D61" s="196">
        <f t="shared" si="0"/>
        <v>0</v>
      </c>
      <c r="E61" s="200">
        <v>0</v>
      </c>
      <c r="F61" s="200">
        <v>0</v>
      </c>
      <c r="G61" s="200">
        <v>0</v>
      </c>
      <c r="H61" s="198">
        <v>0</v>
      </c>
      <c r="I61" s="198">
        <v>0</v>
      </c>
      <c r="J61" s="255">
        <v>0</v>
      </c>
      <c r="K61" s="198">
        <v>0</v>
      </c>
      <c r="L61" s="198">
        <v>0</v>
      </c>
      <c r="M61" s="198">
        <v>0</v>
      </c>
      <c r="N61" s="255">
        <v>0</v>
      </c>
      <c r="O61" s="198">
        <v>0</v>
      </c>
      <c r="P61" s="198">
        <v>0</v>
      </c>
      <c r="Q61" s="198">
        <v>0</v>
      </c>
      <c r="R61" s="255">
        <v>0</v>
      </c>
      <c r="S61" s="198">
        <v>0</v>
      </c>
      <c r="T61" s="198">
        <v>0</v>
      </c>
      <c r="U61" s="198">
        <v>0</v>
      </c>
      <c r="V61" s="255">
        <v>0</v>
      </c>
      <c r="W61" s="198">
        <v>0</v>
      </c>
      <c r="X61" s="198">
        <v>0</v>
      </c>
      <c r="Y61" s="198">
        <v>0</v>
      </c>
      <c r="Z61" s="255">
        <v>0</v>
      </c>
      <c r="AA61" s="198">
        <v>0</v>
      </c>
      <c r="AB61" s="197">
        <f t="shared" si="1"/>
        <v>0</v>
      </c>
      <c r="AC61" s="197">
        <f t="shared" si="2"/>
        <v>0</v>
      </c>
    </row>
    <row r="62" spans="1:29" x14ac:dyDescent="0.25">
      <c r="A62" s="61" t="s">
        <v>229</v>
      </c>
      <c r="B62" s="62" t="s">
        <v>149</v>
      </c>
      <c r="C62" s="196">
        <f t="shared" si="0"/>
        <v>0</v>
      </c>
      <c r="D62" s="196">
        <f t="shared" si="0"/>
        <v>0</v>
      </c>
      <c r="E62" s="200">
        <v>0</v>
      </c>
      <c r="F62" s="200">
        <v>0</v>
      </c>
      <c r="G62" s="200">
        <v>0</v>
      </c>
      <c r="H62" s="198">
        <v>0</v>
      </c>
      <c r="I62" s="198">
        <v>0</v>
      </c>
      <c r="J62" s="255">
        <v>0</v>
      </c>
      <c r="K62" s="198">
        <v>0</v>
      </c>
      <c r="L62" s="198">
        <v>0</v>
      </c>
      <c r="M62" s="198">
        <v>0</v>
      </c>
      <c r="N62" s="255">
        <v>0</v>
      </c>
      <c r="O62" s="198">
        <v>0</v>
      </c>
      <c r="P62" s="198">
        <v>0</v>
      </c>
      <c r="Q62" s="198">
        <v>0</v>
      </c>
      <c r="R62" s="255">
        <v>0</v>
      </c>
      <c r="S62" s="198">
        <v>0</v>
      </c>
      <c r="T62" s="198">
        <v>0</v>
      </c>
      <c r="U62" s="198">
        <v>0</v>
      </c>
      <c r="V62" s="255">
        <v>0</v>
      </c>
      <c r="W62" s="198">
        <v>0</v>
      </c>
      <c r="X62" s="198">
        <v>0</v>
      </c>
      <c r="Y62" s="198">
        <v>0</v>
      </c>
      <c r="Z62" s="255">
        <v>0</v>
      </c>
      <c r="AA62" s="198">
        <v>0</v>
      </c>
      <c r="AB62" s="197">
        <f t="shared" si="1"/>
        <v>0</v>
      </c>
      <c r="AC62" s="197">
        <f t="shared" si="2"/>
        <v>0</v>
      </c>
    </row>
    <row r="63" spans="1:29" x14ac:dyDescent="0.25">
      <c r="A63" s="61" t="s">
        <v>230</v>
      </c>
      <c r="B63" s="62" t="s">
        <v>232</v>
      </c>
      <c r="C63" s="196">
        <f t="shared" si="0"/>
        <v>0</v>
      </c>
      <c r="D63" s="196">
        <f t="shared" si="0"/>
        <v>0</v>
      </c>
      <c r="E63" s="200">
        <v>0</v>
      </c>
      <c r="F63" s="200">
        <v>0</v>
      </c>
      <c r="G63" s="200">
        <v>0</v>
      </c>
      <c r="H63" s="198">
        <v>0</v>
      </c>
      <c r="I63" s="198">
        <v>0</v>
      </c>
      <c r="J63" s="255">
        <v>0</v>
      </c>
      <c r="K63" s="198">
        <v>0</v>
      </c>
      <c r="L63" s="198">
        <v>0</v>
      </c>
      <c r="M63" s="198">
        <v>0</v>
      </c>
      <c r="N63" s="255">
        <v>0</v>
      </c>
      <c r="O63" s="198">
        <v>0</v>
      </c>
      <c r="P63" s="198">
        <v>0</v>
      </c>
      <c r="Q63" s="198">
        <v>0</v>
      </c>
      <c r="R63" s="255">
        <v>0</v>
      </c>
      <c r="S63" s="198">
        <v>0</v>
      </c>
      <c r="T63" s="198">
        <v>0</v>
      </c>
      <c r="U63" s="198">
        <v>0</v>
      </c>
      <c r="V63" s="255">
        <v>0</v>
      </c>
      <c r="W63" s="198">
        <v>0</v>
      </c>
      <c r="X63" s="198">
        <v>0</v>
      </c>
      <c r="Y63" s="198">
        <v>0</v>
      </c>
      <c r="Z63" s="255">
        <v>0</v>
      </c>
      <c r="AA63" s="198">
        <v>0</v>
      </c>
      <c r="AB63" s="197">
        <f t="shared" si="1"/>
        <v>0</v>
      </c>
      <c r="AC63" s="197">
        <f t="shared" si="2"/>
        <v>0</v>
      </c>
    </row>
    <row r="64" spans="1:29" ht="18.75" x14ac:dyDescent="0.25">
      <c r="A64" s="61" t="s">
        <v>231</v>
      </c>
      <c r="B64" s="60" t="s">
        <v>128</v>
      </c>
      <c r="C64" s="196">
        <f t="shared" si="0"/>
        <v>0</v>
      </c>
      <c r="D64" s="196">
        <f t="shared" si="0"/>
        <v>0</v>
      </c>
      <c r="E64" s="200">
        <v>0</v>
      </c>
      <c r="F64" s="200">
        <v>0</v>
      </c>
      <c r="G64" s="200">
        <v>0</v>
      </c>
      <c r="H64" s="198">
        <v>0</v>
      </c>
      <c r="I64" s="198">
        <v>0</v>
      </c>
      <c r="J64" s="255">
        <v>0</v>
      </c>
      <c r="K64" s="198">
        <v>0</v>
      </c>
      <c r="L64" s="198">
        <v>0</v>
      </c>
      <c r="M64" s="198">
        <v>0</v>
      </c>
      <c r="N64" s="255">
        <v>0</v>
      </c>
      <c r="O64" s="198">
        <v>0</v>
      </c>
      <c r="P64" s="198">
        <v>0</v>
      </c>
      <c r="Q64" s="198">
        <v>0</v>
      </c>
      <c r="R64" s="255">
        <v>0</v>
      </c>
      <c r="S64" s="198">
        <v>0</v>
      </c>
      <c r="T64" s="198">
        <v>0</v>
      </c>
      <c r="U64" s="198">
        <v>0</v>
      </c>
      <c r="V64" s="255">
        <v>0</v>
      </c>
      <c r="W64" s="198">
        <v>0</v>
      </c>
      <c r="X64" s="198">
        <v>0</v>
      </c>
      <c r="Y64" s="198">
        <v>0</v>
      </c>
      <c r="Z64" s="255">
        <v>0</v>
      </c>
      <c r="AA64" s="198">
        <v>0</v>
      </c>
      <c r="AB64" s="197">
        <f t="shared" si="1"/>
        <v>0</v>
      </c>
      <c r="AC64" s="197">
        <f t="shared" si="2"/>
        <v>0</v>
      </c>
    </row>
    <row r="65" spans="1:28" s="235" customFormat="1" x14ac:dyDescent="0.25">
      <c r="A65" s="236"/>
      <c r="B65" s="237"/>
      <c r="C65" s="237"/>
      <c r="D65" s="237"/>
      <c r="E65" s="237"/>
      <c r="F65" s="237"/>
      <c r="G65" s="237"/>
      <c r="H65" s="237"/>
      <c r="I65" s="237"/>
      <c r="J65" s="237"/>
      <c r="K65" s="237"/>
      <c r="L65" s="236"/>
      <c r="M65" s="236"/>
    </row>
    <row r="66" spans="1:28" s="235" customFormat="1" ht="54" customHeight="1" x14ac:dyDescent="0.25">
      <c r="B66" s="57"/>
      <c r="C66" s="57"/>
      <c r="D66" s="57"/>
      <c r="E66" s="57"/>
      <c r="F66" s="57"/>
      <c r="G66" s="57"/>
      <c r="H66" s="57"/>
      <c r="I66" s="57"/>
      <c r="J66" s="232"/>
      <c r="K66" s="232"/>
      <c r="L66" s="57"/>
      <c r="M66" s="57"/>
      <c r="N66" s="57"/>
      <c r="O66" s="57"/>
      <c r="P66" s="57"/>
      <c r="Q66" s="57"/>
      <c r="R66" s="57"/>
      <c r="S66" s="57"/>
      <c r="T66" s="57"/>
      <c r="U66" s="57"/>
      <c r="V66" s="57"/>
      <c r="W66" s="57"/>
      <c r="X66" s="57"/>
      <c r="Y66" s="57"/>
      <c r="Z66" s="57"/>
      <c r="AA66" s="57"/>
      <c r="AB66" s="57"/>
    </row>
    <row r="67" spans="1:28" s="235" customFormat="1" x14ac:dyDescent="0.25"/>
    <row r="68" spans="1:28" s="235" customFormat="1" ht="50.25" customHeight="1" x14ac:dyDescent="0.25">
      <c r="J68" s="238"/>
      <c r="K68" s="238"/>
    </row>
    <row r="69" spans="1:28" s="235" customFormat="1" x14ac:dyDescent="0.25"/>
    <row r="70" spans="1:28" s="235" customFormat="1" ht="36.75" customHeight="1" x14ac:dyDescent="0.25">
      <c r="B70" s="57"/>
      <c r="C70" s="57"/>
      <c r="D70" s="57"/>
      <c r="E70" s="57"/>
      <c r="F70" s="57"/>
      <c r="G70" s="57"/>
      <c r="H70" s="57"/>
      <c r="I70" s="57"/>
      <c r="J70" s="232"/>
      <c r="K70" s="232"/>
    </row>
    <row r="71" spans="1:28" s="235" customFormat="1" x14ac:dyDescent="0.25">
      <c r="B71" s="57"/>
      <c r="C71" s="57"/>
      <c r="D71" s="57"/>
      <c r="E71" s="57"/>
      <c r="F71" s="57"/>
      <c r="N71" s="239"/>
    </row>
    <row r="72" spans="1:28" s="235" customFormat="1" ht="51" customHeight="1" x14ac:dyDescent="0.25">
      <c r="B72" s="57"/>
      <c r="C72" s="57"/>
      <c r="D72" s="57"/>
      <c r="E72" s="57"/>
      <c r="F72" s="57"/>
      <c r="G72" s="57"/>
      <c r="H72" s="57"/>
      <c r="I72" s="57"/>
      <c r="J72" s="232"/>
      <c r="K72" s="232"/>
      <c r="N72" s="239"/>
    </row>
    <row r="73" spans="1:28" s="235" customFormat="1" ht="32.25" customHeight="1" x14ac:dyDescent="0.25">
      <c r="J73" s="238"/>
      <c r="K73" s="238"/>
    </row>
    <row r="74" spans="1:28" s="235" customFormat="1" ht="51.75" customHeight="1" x14ac:dyDescent="0.25">
      <c r="B74" s="57"/>
      <c r="C74" s="57"/>
      <c r="D74" s="57"/>
      <c r="E74" s="57"/>
      <c r="F74" s="57"/>
      <c r="G74" s="57"/>
      <c r="H74" s="57"/>
      <c r="I74" s="57"/>
      <c r="J74" s="232"/>
      <c r="K74" s="232"/>
    </row>
    <row r="75" spans="1:28" ht="21.75" customHeight="1" x14ac:dyDescent="0.25">
      <c r="B75" s="423"/>
      <c r="C75" s="423"/>
      <c r="D75" s="423"/>
      <c r="E75" s="423"/>
      <c r="F75" s="423"/>
      <c r="G75" s="423"/>
      <c r="H75" s="423"/>
      <c r="I75" s="423"/>
      <c r="J75" s="215"/>
      <c r="K75" s="215"/>
      <c r="L75" s="57"/>
      <c r="M75" s="57"/>
    </row>
    <row r="76" spans="1:28" ht="23.25" customHeight="1" x14ac:dyDescent="0.25">
      <c r="B76" s="57"/>
      <c r="C76" s="57"/>
      <c r="D76" s="57"/>
      <c r="E76" s="57"/>
      <c r="F76" s="57"/>
    </row>
    <row r="77" spans="1:28" ht="18.75" customHeight="1" x14ac:dyDescent="0.25">
      <c r="B77" s="422"/>
      <c r="C77" s="422"/>
      <c r="D77" s="422"/>
      <c r="E77" s="422"/>
      <c r="F77" s="422"/>
      <c r="G77" s="422"/>
      <c r="H77" s="422"/>
      <c r="I77" s="422"/>
      <c r="J77" s="216"/>
      <c r="K77" s="216"/>
    </row>
  </sheetData>
  <mergeCells count="26">
    <mergeCell ref="B77:I77"/>
    <mergeCell ref="X20:AA20"/>
    <mergeCell ref="X21:Y21"/>
    <mergeCell ref="Z21:AA21"/>
    <mergeCell ref="R21:S21"/>
    <mergeCell ref="T20:W20"/>
    <mergeCell ref="T21:U21"/>
    <mergeCell ref="V21:W21"/>
    <mergeCell ref="B75:I75"/>
    <mergeCell ref="C20:D21"/>
    <mergeCell ref="A4:AC4"/>
    <mergeCell ref="A6:AC6"/>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1"/>
  <sheetViews>
    <sheetView view="pageBreakPreview" zoomScale="55" zoomScaleSheetLayoutView="55" workbookViewId="0">
      <selection activeCell="P45" sqref="P45"/>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5" t="s">
        <v>69</v>
      </c>
    </row>
    <row r="2" spans="1:48" ht="18.75" x14ac:dyDescent="0.3">
      <c r="AV2" s="12" t="s">
        <v>11</v>
      </c>
    </row>
    <row r="3" spans="1:48" ht="18.75" x14ac:dyDescent="0.3">
      <c r="AV3" s="12" t="s">
        <v>68</v>
      </c>
    </row>
    <row r="4" spans="1:48" ht="18.75" x14ac:dyDescent="0.3">
      <c r="AV4" s="12"/>
    </row>
    <row r="5" spans="1:48" ht="18.75" customHeight="1" x14ac:dyDescent="0.25">
      <c r="B5" s="173"/>
      <c r="C5" s="173"/>
      <c r="D5" s="173"/>
      <c r="E5" s="173"/>
      <c r="F5" s="173"/>
      <c r="G5" s="173"/>
      <c r="H5" s="173"/>
      <c r="I5" s="173"/>
      <c r="J5" s="173" t="s">
        <v>541</v>
      </c>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row>
    <row r="6" spans="1:48" ht="18.75" x14ac:dyDescent="0.3">
      <c r="AV6" s="12"/>
    </row>
    <row r="7" spans="1:48" s="9" customFormat="1" ht="15.75" x14ac:dyDescent="0.25">
      <c r="A7" s="234" t="s">
        <v>537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8" s="9" customFormat="1" ht="15.75" x14ac:dyDescent="0.25">
      <c r="A8" s="166" t="s">
        <v>514</v>
      </c>
      <c r="B8" s="166"/>
      <c r="C8" s="166"/>
      <c r="D8" s="242"/>
      <c r="E8" s="242"/>
      <c r="F8" s="242"/>
      <c r="G8" s="242"/>
      <c r="H8" s="242"/>
      <c r="I8" s="242"/>
      <c r="J8" s="242"/>
      <c r="K8" s="242"/>
      <c r="L8" s="242"/>
      <c r="M8" s="242"/>
      <c r="N8" s="242"/>
      <c r="O8" s="243" t="s">
        <v>527</v>
      </c>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row>
    <row r="9" spans="1:48" s="9" customFormat="1" ht="18.75" x14ac:dyDescent="0.2">
      <c r="A9" s="221"/>
      <c r="B9" s="221"/>
      <c r="C9" s="221"/>
      <c r="D9" s="221"/>
      <c r="E9" s="221"/>
      <c r="F9" s="221"/>
      <c r="G9" s="221"/>
      <c r="H9" s="221"/>
      <c r="I9" s="221"/>
      <c r="J9" s="221"/>
      <c r="K9" s="221"/>
      <c r="L9" s="221"/>
      <c r="M9" s="221"/>
      <c r="N9" s="221"/>
      <c r="O9" s="221"/>
      <c r="P9" s="221"/>
      <c r="Q9" s="221"/>
      <c r="R9" s="221"/>
      <c r="S9" s="221"/>
      <c r="T9" s="221"/>
      <c r="U9" s="221"/>
      <c r="V9" s="221"/>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8" s="9" customFormat="1" ht="15.75" x14ac:dyDescent="0.25">
      <c r="A10" s="233"/>
      <c r="B10" s="233"/>
      <c r="C10" s="233"/>
      <c r="D10" s="242"/>
      <c r="E10" s="242"/>
      <c r="F10" s="242"/>
      <c r="G10" s="242"/>
      <c r="H10" s="242"/>
      <c r="I10" s="242"/>
      <c r="J10" s="242"/>
      <c r="K10" s="242"/>
      <c r="L10" s="279" t="s">
        <v>534</v>
      </c>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8" s="9" customFormat="1" ht="15.75" x14ac:dyDescent="0.25">
      <c r="A11" s="166" t="s">
        <v>515</v>
      </c>
      <c r="B11" s="166"/>
      <c r="C11" s="166"/>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row>
    <row r="12" spans="1:48" s="7" customFormat="1" ht="15.7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row>
    <row r="13" spans="1:48" s="2" customFormat="1" ht="15.75" x14ac:dyDescent="0.25">
      <c r="A13" s="234"/>
      <c r="B13" s="234"/>
      <c r="C13" s="234"/>
      <c r="D13" s="247"/>
      <c r="E13" s="242"/>
      <c r="F13" s="242"/>
      <c r="G13" s="242"/>
      <c r="H13" s="242"/>
      <c r="I13" s="242"/>
      <c r="J13" s="242"/>
      <c r="K13" s="242"/>
      <c r="L13" s="276" t="s">
        <v>538</v>
      </c>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8" s="2" customFormat="1" ht="15" customHeight="1" x14ac:dyDescent="0.25">
      <c r="A14" s="166" t="s">
        <v>518</v>
      </c>
      <c r="B14" s="166"/>
      <c r="C14" s="166"/>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row>
    <row r="15" spans="1:48" ht="15.75" x14ac:dyDescent="0.25">
      <c r="A15" s="234"/>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row>
    <row r="16" spans="1:48" s="19" customFormat="1"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row>
    <row r="17" spans="1:48" s="19" customFormat="1" x14ac:dyDescent="0.25">
      <c r="A17" s="424" t="s">
        <v>484</v>
      </c>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s="19" customFormat="1" ht="58.5" customHeight="1" x14ac:dyDescent="0.25">
      <c r="A18" s="425" t="s">
        <v>53</v>
      </c>
      <c r="B18" s="428" t="s">
        <v>25</v>
      </c>
      <c r="C18" s="425" t="s">
        <v>52</v>
      </c>
      <c r="D18" s="425" t="s">
        <v>51</v>
      </c>
      <c r="E18" s="431" t="s">
        <v>494</v>
      </c>
      <c r="F18" s="432"/>
      <c r="G18" s="432"/>
      <c r="H18" s="432"/>
      <c r="I18" s="432"/>
      <c r="J18" s="432"/>
      <c r="K18" s="432"/>
      <c r="L18" s="433"/>
      <c r="M18" s="425" t="s">
        <v>50</v>
      </c>
      <c r="N18" s="425" t="s">
        <v>49</v>
      </c>
      <c r="O18" s="425" t="s">
        <v>48</v>
      </c>
      <c r="P18" s="438" t="s">
        <v>242</v>
      </c>
      <c r="Q18" s="438" t="s">
        <v>47</v>
      </c>
      <c r="R18" s="438" t="s">
        <v>46</v>
      </c>
      <c r="S18" s="438" t="s">
        <v>45</v>
      </c>
      <c r="T18" s="438"/>
      <c r="U18" s="441" t="s">
        <v>44</v>
      </c>
      <c r="V18" s="441" t="s">
        <v>43</v>
      </c>
      <c r="W18" s="438" t="s">
        <v>42</v>
      </c>
      <c r="X18" s="438" t="s">
        <v>41</v>
      </c>
      <c r="Y18" s="438" t="s">
        <v>40</v>
      </c>
      <c r="Z18" s="444" t="s">
        <v>39</v>
      </c>
      <c r="AA18" s="438" t="s">
        <v>38</v>
      </c>
      <c r="AB18" s="438" t="s">
        <v>37</v>
      </c>
      <c r="AC18" s="438" t="s">
        <v>36</v>
      </c>
      <c r="AD18" s="438" t="s">
        <v>35</v>
      </c>
      <c r="AE18" s="438" t="s">
        <v>34</v>
      </c>
      <c r="AF18" s="438" t="s">
        <v>33</v>
      </c>
      <c r="AG18" s="438"/>
      <c r="AH18" s="438"/>
      <c r="AI18" s="438"/>
      <c r="AJ18" s="438"/>
      <c r="AK18" s="438"/>
      <c r="AL18" s="438" t="s">
        <v>32</v>
      </c>
      <c r="AM18" s="438"/>
      <c r="AN18" s="438"/>
      <c r="AO18" s="438"/>
      <c r="AP18" s="438" t="s">
        <v>31</v>
      </c>
      <c r="AQ18" s="438"/>
      <c r="AR18" s="438" t="s">
        <v>30</v>
      </c>
      <c r="AS18" s="438" t="s">
        <v>29</v>
      </c>
      <c r="AT18" s="438" t="s">
        <v>28</v>
      </c>
      <c r="AU18" s="438" t="s">
        <v>27</v>
      </c>
      <c r="AV18" s="445" t="s">
        <v>26</v>
      </c>
    </row>
    <row r="19" spans="1:48" s="19" customFormat="1" ht="64.5" customHeight="1" x14ac:dyDescent="0.25">
      <c r="A19" s="426"/>
      <c r="B19" s="429"/>
      <c r="C19" s="426"/>
      <c r="D19" s="426"/>
      <c r="E19" s="447" t="s">
        <v>24</v>
      </c>
      <c r="F19" s="434" t="s">
        <v>132</v>
      </c>
      <c r="G19" s="434" t="s">
        <v>131</v>
      </c>
      <c r="H19" s="434" t="s">
        <v>130</v>
      </c>
      <c r="I19" s="436" t="s">
        <v>405</v>
      </c>
      <c r="J19" s="436" t="s">
        <v>406</v>
      </c>
      <c r="K19" s="436" t="s">
        <v>407</v>
      </c>
      <c r="L19" s="434" t="s">
        <v>80</v>
      </c>
      <c r="M19" s="426"/>
      <c r="N19" s="426"/>
      <c r="O19" s="426"/>
      <c r="P19" s="438"/>
      <c r="Q19" s="438"/>
      <c r="R19" s="438"/>
      <c r="S19" s="439" t="s">
        <v>3</v>
      </c>
      <c r="T19" s="439" t="s">
        <v>12</v>
      </c>
      <c r="U19" s="441"/>
      <c r="V19" s="441"/>
      <c r="W19" s="438"/>
      <c r="X19" s="438"/>
      <c r="Y19" s="438"/>
      <c r="Z19" s="438"/>
      <c r="AA19" s="438"/>
      <c r="AB19" s="438"/>
      <c r="AC19" s="438"/>
      <c r="AD19" s="438"/>
      <c r="AE19" s="438"/>
      <c r="AF19" s="438" t="s">
        <v>23</v>
      </c>
      <c r="AG19" s="438"/>
      <c r="AH19" s="438" t="s">
        <v>22</v>
      </c>
      <c r="AI19" s="438"/>
      <c r="AJ19" s="425" t="s">
        <v>21</v>
      </c>
      <c r="AK19" s="425" t="s">
        <v>20</v>
      </c>
      <c r="AL19" s="425" t="s">
        <v>19</v>
      </c>
      <c r="AM19" s="425" t="s">
        <v>18</v>
      </c>
      <c r="AN19" s="425" t="s">
        <v>17</v>
      </c>
      <c r="AO19" s="425" t="s">
        <v>16</v>
      </c>
      <c r="AP19" s="425" t="s">
        <v>15</v>
      </c>
      <c r="AQ19" s="442" t="s">
        <v>12</v>
      </c>
      <c r="AR19" s="438"/>
      <c r="AS19" s="438"/>
      <c r="AT19" s="438"/>
      <c r="AU19" s="438"/>
      <c r="AV19" s="446"/>
    </row>
    <row r="20" spans="1:48" s="19" customFormat="1" ht="96.75" customHeight="1" x14ac:dyDescent="0.25">
      <c r="A20" s="427"/>
      <c r="B20" s="430"/>
      <c r="C20" s="427"/>
      <c r="D20" s="427"/>
      <c r="E20" s="448"/>
      <c r="F20" s="435"/>
      <c r="G20" s="435"/>
      <c r="H20" s="435"/>
      <c r="I20" s="437"/>
      <c r="J20" s="437"/>
      <c r="K20" s="437"/>
      <c r="L20" s="435"/>
      <c r="M20" s="427"/>
      <c r="N20" s="427"/>
      <c r="O20" s="427"/>
      <c r="P20" s="438"/>
      <c r="Q20" s="438"/>
      <c r="R20" s="438"/>
      <c r="S20" s="440"/>
      <c r="T20" s="440"/>
      <c r="U20" s="441"/>
      <c r="V20" s="441"/>
      <c r="W20" s="438"/>
      <c r="X20" s="438"/>
      <c r="Y20" s="438"/>
      <c r="Z20" s="438"/>
      <c r="AA20" s="438"/>
      <c r="AB20" s="438"/>
      <c r="AC20" s="438"/>
      <c r="AD20" s="438"/>
      <c r="AE20" s="438"/>
      <c r="AF20" s="159" t="s">
        <v>14</v>
      </c>
      <c r="AG20" s="159" t="s">
        <v>13</v>
      </c>
      <c r="AH20" s="160" t="s">
        <v>3</v>
      </c>
      <c r="AI20" s="160" t="s">
        <v>12</v>
      </c>
      <c r="AJ20" s="427"/>
      <c r="AK20" s="427"/>
      <c r="AL20" s="427"/>
      <c r="AM20" s="427"/>
      <c r="AN20" s="427"/>
      <c r="AO20" s="427"/>
      <c r="AP20" s="427"/>
      <c r="AQ20" s="443"/>
      <c r="AR20" s="438"/>
      <c r="AS20" s="438"/>
      <c r="AT20" s="438"/>
      <c r="AU20" s="438"/>
      <c r="AV20" s="446"/>
    </row>
    <row r="21" spans="1:48" s="17" customFormat="1" ht="11.25" x14ac:dyDescent="0.2">
      <c r="A21" s="18">
        <v>1</v>
      </c>
      <c r="B21" s="18">
        <v>2</v>
      </c>
      <c r="C21" s="18">
        <v>4</v>
      </c>
      <c r="D21" s="18">
        <v>5</v>
      </c>
      <c r="E21" s="18">
        <v>6</v>
      </c>
      <c r="F21" s="18">
        <f>E21+1</f>
        <v>7</v>
      </c>
      <c r="G21" s="18">
        <f t="shared" ref="G21:H21" si="0">F21+1</f>
        <v>8</v>
      </c>
      <c r="H21" s="18">
        <f t="shared" si="0"/>
        <v>9</v>
      </c>
      <c r="I21" s="18">
        <f t="shared" ref="I21" si="1">H21+1</f>
        <v>10</v>
      </c>
      <c r="J21" s="18">
        <f t="shared" ref="J21" si="2">I21+1</f>
        <v>11</v>
      </c>
      <c r="K21" s="18">
        <f t="shared" ref="K21" si="3">J21+1</f>
        <v>12</v>
      </c>
      <c r="L21" s="18">
        <f t="shared" ref="L21" si="4">K21+1</f>
        <v>13</v>
      </c>
      <c r="M21" s="18">
        <f t="shared" ref="M21" si="5">L21+1</f>
        <v>14</v>
      </c>
      <c r="N21" s="18">
        <f t="shared" ref="N21" si="6">M21+1</f>
        <v>15</v>
      </c>
      <c r="O21" s="18">
        <f t="shared" ref="O21" si="7">N21+1</f>
        <v>16</v>
      </c>
      <c r="P21" s="18">
        <f t="shared" ref="P21" si="8">O21+1</f>
        <v>17</v>
      </c>
      <c r="Q21" s="18">
        <f t="shared" ref="Q21" si="9">P21+1</f>
        <v>18</v>
      </c>
      <c r="R21" s="18">
        <f t="shared" ref="R21" si="10">Q21+1</f>
        <v>19</v>
      </c>
      <c r="S21" s="18">
        <f t="shared" ref="S21" si="11">R21+1</f>
        <v>20</v>
      </c>
      <c r="T21" s="18">
        <f t="shared" ref="T21" si="12">S21+1</f>
        <v>21</v>
      </c>
      <c r="U21" s="18">
        <f t="shared" ref="U21" si="13">T21+1</f>
        <v>22</v>
      </c>
      <c r="V21" s="18">
        <f t="shared" ref="V21" si="14">U21+1</f>
        <v>23</v>
      </c>
      <c r="W21" s="18">
        <f t="shared" ref="W21" si="15">V21+1</f>
        <v>24</v>
      </c>
      <c r="X21" s="18">
        <f t="shared" ref="X21" si="16">W21+1</f>
        <v>25</v>
      </c>
      <c r="Y21" s="18">
        <f t="shared" ref="Y21" si="17">X21+1</f>
        <v>26</v>
      </c>
      <c r="Z21" s="18">
        <f t="shared" ref="Z21" si="18">Y21+1</f>
        <v>27</v>
      </c>
      <c r="AA21" s="18">
        <f t="shared" ref="AA21" si="19">Z21+1</f>
        <v>28</v>
      </c>
      <c r="AB21" s="18">
        <f t="shared" ref="AB21" si="20">AA21+1</f>
        <v>29</v>
      </c>
      <c r="AC21" s="18">
        <f t="shared" ref="AC21" si="21">AB21+1</f>
        <v>30</v>
      </c>
      <c r="AD21" s="18">
        <f t="shared" ref="AD21" si="22">AC21+1</f>
        <v>31</v>
      </c>
      <c r="AE21" s="18">
        <f t="shared" ref="AE21" si="23">AD21+1</f>
        <v>32</v>
      </c>
      <c r="AF21" s="18">
        <f t="shared" ref="AF21" si="24">AE21+1</f>
        <v>33</v>
      </c>
      <c r="AG21" s="18">
        <f t="shared" ref="AG21" si="25">AF21+1</f>
        <v>34</v>
      </c>
      <c r="AH21" s="18">
        <f t="shared" ref="AH21" si="26">AG21+1</f>
        <v>35</v>
      </c>
      <c r="AI21" s="18">
        <f t="shared" ref="AI21" si="27">AH21+1</f>
        <v>36</v>
      </c>
      <c r="AJ21" s="18">
        <f t="shared" ref="AJ21" si="28">AI21+1</f>
        <v>37</v>
      </c>
      <c r="AK21" s="18">
        <f t="shared" ref="AK21" si="29">AJ21+1</f>
        <v>38</v>
      </c>
      <c r="AL21" s="18">
        <f t="shared" ref="AL21" si="30">AK21+1</f>
        <v>39</v>
      </c>
      <c r="AM21" s="18">
        <f t="shared" ref="AM21" si="31">AL21+1</f>
        <v>40</v>
      </c>
      <c r="AN21" s="18">
        <f t="shared" ref="AN21" si="32">AM21+1</f>
        <v>41</v>
      </c>
      <c r="AO21" s="18">
        <f t="shared" ref="AO21" si="33">AN21+1</f>
        <v>42</v>
      </c>
      <c r="AP21" s="18">
        <f t="shared" ref="AP21" si="34">AO21+1</f>
        <v>43</v>
      </c>
      <c r="AQ21" s="18">
        <f t="shared" ref="AQ21" si="35">AP21+1</f>
        <v>44</v>
      </c>
      <c r="AR21" s="18">
        <f t="shared" ref="AR21" si="36">AQ21+1</f>
        <v>45</v>
      </c>
      <c r="AS21" s="18">
        <f t="shared" ref="AS21" si="37">AR21+1</f>
        <v>46</v>
      </c>
      <c r="AT21" s="18">
        <f t="shared" ref="AT21" si="38">AS21+1</f>
        <v>47</v>
      </c>
      <c r="AU21" s="18">
        <f t="shared" ref="AU21" si="39">AT21+1</f>
        <v>48</v>
      </c>
      <c r="AV21" s="18">
        <f t="shared" ref="AV21" si="40">AU21+1</f>
        <v>49</v>
      </c>
    </row>
  </sheetData>
  <mergeCells count="52">
    <mergeCell ref="AS18:AS20"/>
    <mergeCell ref="AT18:AT20"/>
    <mergeCell ref="AU18:AU20"/>
    <mergeCell ref="AV18:AV20"/>
    <mergeCell ref="E19:E20"/>
    <mergeCell ref="L19:L20"/>
    <mergeCell ref="S19:S20"/>
    <mergeCell ref="AP19:AP20"/>
    <mergeCell ref="AB18:AB20"/>
    <mergeCell ref="AC18:AC20"/>
    <mergeCell ref="AL18:AO18"/>
    <mergeCell ref="AP18:AQ18"/>
    <mergeCell ref="AR18:AR20"/>
    <mergeCell ref="AF19:AG19"/>
    <mergeCell ref="AH19:AI19"/>
    <mergeCell ref="AJ19:AJ20"/>
    <mergeCell ref="AD18:AD20"/>
    <mergeCell ref="AE18:AE20"/>
    <mergeCell ref="AF18:AK18"/>
    <mergeCell ref="AK19:AK20"/>
    <mergeCell ref="W18:W20"/>
    <mergeCell ref="X18:X20"/>
    <mergeCell ref="Y18:Y20"/>
    <mergeCell ref="Z18:Z20"/>
    <mergeCell ref="AA18:AA20"/>
    <mergeCell ref="AQ19:AQ20"/>
    <mergeCell ref="AL19:AL20"/>
    <mergeCell ref="AM19:AM20"/>
    <mergeCell ref="AN19:AN20"/>
    <mergeCell ref="AO19:AO20"/>
    <mergeCell ref="V18:V20"/>
    <mergeCell ref="M18:M20"/>
    <mergeCell ref="N18:N20"/>
    <mergeCell ref="O18:O20"/>
    <mergeCell ref="P18:P20"/>
    <mergeCell ref="Q18:Q20"/>
    <mergeCell ref="A17:AV17"/>
    <mergeCell ref="A18:A20"/>
    <mergeCell ref="C18:C20"/>
    <mergeCell ref="D18:D20"/>
    <mergeCell ref="B18:B20"/>
    <mergeCell ref="E18:L18"/>
    <mergeCell ref="F19:F20"/>
    <mergeCell ref="G19:G20"/>
    <mergeCell ref="H19:H20"/>
    <mergeCell ref="K19:K20"/>
    <mergeCell ref="I19:I20"/>
    <mergeCell ref="J19:J20"/>
    <mergeCell ref="R18:R20"/>
    <mergeCell ref="S18:T18"/>
    <mergeCell ref="T19:T20"/>
    <mergeCell ref="U18:U20"/>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83"/>
  <sheetViews>
    <sheetView view="pageBreakPreview" zoomScale="70" zoomScaleNormal="90" zoomScaleSheetLayoutView="70" workbookViewId="0">
      <selection activeCell="B28" sqref="B28"/>
    </sheetView>
  </sheetViews>
  <sheetFormatPr defaultRowHeight="15.75" x14ac:dyDescent="0.25"/>
  <cols>
    <col min="1" max="2" width="66.140625" style="134" customWidth="1"/>
    <col min="3" max="3" width="2.42578125" style="135" customWidth="1"/>
    <col min="4" max="7" width="9.140625" style="135" hidden="1" customWidth="1"/>
    <col min="8" max="8" width="4.85546875" style="135" hidden="1" customWidth="1"/>
    <col min="9" max="21" width="9.140625" style="135" hidden="1" customWidth="1"/>
    <col min="22" max="22" width="3" style="135" hidden="1" customWidth="1"/>
    <col min="23" max="44" width="9.140625" style="135" hidden="1" customWidth="1"/>
    <col min="45"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44" ht="18.75" x14ac:dyDescent="0.25">
      <c r="B1" s="35" t="s">
        <v>69</v>
      </c>
    </row>
    <row r="2" spans="1:44" ht="18.75" x14ac:dyDescent="0.3">
      <c r="B2" s="12" t="s">
        <v>11</v>
      </c>
    </row>
    <row r="3" spans="1:44" ht="18.75" x14ac:dyDescent="0.3">
      <c r="B3" s="12" t="s">
        <v>502</v>
      </c>
    </row>
    <row r="4" spans="1:44" x14ac:dyDescent="0.25">
      <c r="B4" s="40"/>
    </row>
    <row r="5" spans="1:44" s="9" customFormat="1" ht="18.75" customHeight="1" x14ac:dyDescent="0.2">
      <c r="A5" s="281" t="s">
        <v>541</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row>
    <row r="6" spans="1:44" s="9" customFormat="1" ht="18.75" x14ac:dyDescent="0.3">
      <c r="A6" s="14"/>
      <c r="I6" s="13"/>
      <c r="J6" s="13"/>
      <c r="K6" s="12"/>
    </row>
    <row r="7" spans="1:44" s="9" customFormat="1" ht="18.75" x14ac:dyDescent="0.2">
      <c r="A7" s="285" t="s">
        <v>10</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row>
    <row r="8" spans="1:44" s="9" customFormat="1" ht="18.75" x14ac:dyDescent="0.2">
      <c r="A8" s="213"/>
      <c r="B8" s="213"/>
      <c r="C8" s="213"/>
      <c r="D8" s="213"/>
      <c r="E8" s="213"/>
      <c r="F8" s="213"/>
      <c r="G8" s="213"/>
      <c r="H8" s="213"/>
      <c r="I8" s="213"/>
      <c r="J8" s="213"/>
      <c r="K8" s="213"/>
      <c r="L8" s="164"/>
      <c r="M8" s="164"/>
      <c r="N8" s="164"/>
      <c r="O8" s="164"/>
      <c r="P8" s="164"/>
      <c r="Q8" s="164"/>
      <c r="R8" s="164"/>
      <c r="S8" s="164"/>
      <c r="T8" s="164"/>
      <c r="U8" s="164"/>
      <c r="V8" s="164"/>
      <c r="W8" s="164"/>
      <c r="X8" s="164"/>
      <c r="Y8" s="164"/>
    </row>
    <row r="9" spans="1:44" s="9" customFormat="1" x14ac:dyDescent="0.25">
      <c r="A9" s="286" t="s">
        <v>535</v>
      </c>
      <c r="B9" s="286"/>
      <c r="C9" s="286"/>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9" customFormat="1" x14ac:dyDescent="0.25">
      <c r="A10" s="282" t="s">
        <v>9</v>
      </c>
      <c r="B10" s="282"/>
      <c r="C10" s="282"/>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row>
    <row r="11" spans="1:44"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44" s="9" customFormat="1" x14ac:dyDescent="0.25">
      <c r="A12" s="287" t="s">
        <v>534</v>
      </c>
      <c r="B12" s="287"/>
      <c r="C12" s="287"/>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9" customFormat="1" x14ac:dyDescent="0.25">
      <c r="A13" s="282" t="s">
        <v>8</v>
      </c>
      <c r="B13" s="282"/>
      <c r="C13" s="282"/>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row>
    <row r="14" spans="1:44"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44" s="2" customFormat="1" x14ac:dyDescent="0.25">
      <c r="A15" s="286" t="s">
        <v>538</v>
      </c>
      <c r="B15" s="286"/>
      <c r="C15" s="286"/>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row>
    <row r="16" spans="1:44" s="2" customFormat="1" ht="15" customHeight="1" x14ac:dyDescent="0.25">
      <c r="A16" s="282" t="s">
        <v>7</v>
      </c>
      <c r="B16" s="282"/>
      <c r="C16" s="282"/>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row>
    <row r="17" spans="1:2" x14ac:dyDescent="0.25">
      <c r="B17" s="136"/>
    </row>
    <row r="18" spans="1:2" ht="33.75" customHeight="1" x14ac:dyDescent="0.25">
      <c r="A18" s="452" t="s">
        <v>485</v>
      </c>
      <c r="B18" s="453"/>
    </row>
    <row r="19" spans="1:2" x14ac:dyDescent="0.25">
      <c r="B19" s="40"/>
    </row>
    <row r="20" spans="1:2" ht="16.5" thickBot="1" x14ac:dyDescent="0.3">
      <c r="B20" s="137"/>
    </row>
    <row r="21" spans="1:2" ht="16.5" thickBot="1" x14ac:dyDescent="0.3">
      <c r="A21" s="138" t="s">
        <v>355</v>
      </c>
      <c r="B21" s="139"/>
    </row>
    <row r="22" spans="1:2" ht="16.5" thickBot="1" x14ac:dyDescent="0.3">
      <c r="A22" s="138" t="s">
        <v>356</v>
      </c>
      <c r="B22" s="280" t="s">
        <v>539</v>
      </c>
    </row>
    <row r="23" spans="1:2" ht="16.5" thickBot="1" x14ac:dyDescent="0.3">
      <c r="A23" s="138" t="s">
        <v>324</v>
      </c>
      <c r="B23" s="195" t="s">
        <v>505</v>
      </c>
    </row>
    <row r="24" spans="1:2" ht="16.5" thickBot="1" x14ac:dyDescent="0.3">
      <c r="A24" s="138" t="s">
        <v>357</v>
      </c>
      <c r="B24" s="140"/>
    </row>
    <row r="25" spans="1:2" ht="16.5" thickBot="1" x14ac:dyDescent="0.3">
      <c r="A25" s="141" t="s">
        <v>358</v>
      </c>
      <c r="B25" s="195" t="s">
        <v>505</v>
      </c>
    </row>
    <row r="26" spans="1:2" ht="16.5" thickBot="1" x14ac:dyDescent="0.3">
      <c r="A26" s="142" t="s">
        <v>359</v>
      </c>
      <c r="B26" s="195" t="s">
        <v>505</v>
      </c>
    </row>
    <row r="27" spans="1:2" ht="16.5" thickBot="1" x14ac:dyDescent="0.3">
      <c r="A27" s="148" t="s">
        <v>525</v>
      </c>
      <c r="B27" s="195" t="s">
        <v>505</v>
      </c>
    </row>
    <row r="28" spans="1:2" ht="16.5" thickBot="1" x14ac:dyDescent="0.3">
      <c r="A28" s="144" t="s">
        <v>360</v>
      </c>
      <c r="B28" s="195" t="s">
        <v>505</v>
      </c>
    </row>
    <row r="29" spans="1:2" ht="29.25" thickBot="1" x14ac:dyDescent="0.3">
      <c r="A29" s="149" t="s">
        <v>361</v>
      </c>
      <c r="B29" s="195" t="s">
        <v>505</v>
      </c>
    </row>
    <row r="30" spans="1:2" ht="29.25" thickBot="1" x14ac:dyDescent="0.3">
      <c r="A30" s="149" t="s">
        <v>362</v>
      </c>
      <c r="B30" s="195" t="s">
        <v>505</v>
      </c>
    </row>
    <row r="31" spans="1:2" ht="16.5" thickBot="1" x14ac:dyDescent="0.3">
      <c r="A31" s="144" t="s">
        <v>363</v>
      </c>
      <c r="B31" s="195" t="s">
        <v>505</v>
      </c>
    </row>
    <row r="32" spans="1:2" ht="29.25" thickBot="1" x14ac:dyDescent="0.3">
      <c r="A32" s="149" t="s">
        <v>364</v>
      </c>
      <c r="B32" s="195" t="s">
        <v>505</v>
      </c>
    </row>
    <row r="33" spans="1:2" ht="16.5" thickBot="1" x14ac:dyDescent="0.3">
      <c r="A33" s="144" t="s">
        <v>365</v>
      </c>
      <c r="B33" s="195" t="s">
        <v>505</v>
      </c>
    </row>
    <row r="34" spans="1:2" ht="16.5" thickBot="1" x14ac:dyDescent="0.3">
      <c r="A34" s="144" t="s">
        <v>366</v>
      </c>
      <c r="B34" s="195" t="s">
        <v>505</v>
      </c>
    </row>
    <row r="35" spans="1:2" ht="16.5" thickBot="1" x14ac:dyDescent="0.3">
      <c r="A35" s="144" t="s">
        <v>367</v>
      </c>
      <c r="B35" s="195" t="s">
        <v>505</v>
      </c>
    </row>
    <row r="36" spans="1:2" ht="16.5" thickBot="1" x14ac:dyDescent="0.3">
      <c r="A36" s="144" t="s">
        <v>368</v>
      </c>
      <c r="B36" s="195" t="s">
        <v>505</v>
      </c>
    </row>
    <row r="37" spans="1:2" ht="29.25" thickBot="1" x14ac:dyDescent="0.3">
      <c r="A37" s="149" t="s">
        <v>369</v>
      </c>
      <c r="B37" s="195" t="s">
        <v>505</v>
      </c>
    </row>
    <row r="38" spans="1:2" ht="16.5" thickBot="1" x14ac:dyDescent="0.3">
      <c r="A38" s="144" t="s">
        <v>365</v>
      </c>
      <c r="B38" s="195" t="s">
        <v>505</v>
      </c>
    </row>
    <row r="39" spans="1:2" ht="16.5" thickBot="1" x14ac:dyDescent="0.3">
      <c r="A39" s="144" t="s">
        <v>366</v>
      </c>
      <c r="B39" s="195" t="s">
        <v>505</v>
      </c>
    </row>
    <row r="40" spans="1:2" ht="16.5" thickBot="1" x14ac:dyDescent="0.3">
      <c r="A40" s="144" t="s">
        <v>367</v>
      </c>
      <c r="B40" s="195" t="s">
        <v>505</v>
      </c>
    </row>
    <row r="41" spans="1:2" ht="16.5" thickBot="1" x14ac:dyDescent="0.3">
      <c r="A41" s="144" t="s">
        <v>368</v>
      </c>
      <c r="B41" s="195" t="s">
        <v>505</v>
      </c>
    </row>
    <row r="42" spans="1:2" ht="29.25" thickBot="1" x14ac:dyDescent="0.3">
      <c r="A42" s="149" t="s">
        <v>370</v>
      </c>
      <c r="B42" s="195" t="s">
        <v>505</v>
      </c>
    </row>
    <row r="43" spans="1:2" ht="16.5" thickBot="1" x14ac:dyDescent="0.3">
      <c r="A43" s="144" t="s">
        <v>365</v>
      </c>
      <c r="B43" s="195" t="s">
        <v>505</v>
      </c>
    </row>
    <row r="44" spans="1:2" ht="16.5" thickBot="1" x14ac:dyDescent="0.3">
      <c r="A44" s="144" t="s">
        <v>366</v>
      </c>
      <c r="B44" s="195" t="s">
        <v>505</v>
      </c>
    </row>
    <row r="45" spans="1:2" ht="16.5" thickBot="1" x14ac:dyDescent="0.3">
      <c r="A45" s="144" t="s">
        <v>367</v>
      </c>
      <c r="B45" s="195" t="s">
        <v>505</v>
      </c>
    </row>
    <row r="46" spans="1:2" ht="16.5" thickBot="1" x14ac:dyDescent="0.3">
      <c r="A46" s="144" t="s">
        <v>368</v>
      </c>
      <c r="B46" s="195" t="s">
        <v>505</v>
      </c>
    </row>
    <row r="47" spans="1:2" ht="29.25" thickBot="1" x14ac:dyDescent="0.3">
      <c r="A47" s="143" t="s">
        <v>371</v>
      </c>
      <c r="B47" s="195" t="s">
        <v>505</v>
      </c>
    </row>
    <row r="48" spans="1:2" ht="16.5" thickBot="1" x14ac:dyDescent="0.3">
      <c r="A48" s="145" t="s">
        <v>363</v>
      </c>
      <c r="B48" s="195" t="s">
        <v>505</v>
      </c>
    </row>
    <row r="49" spans="1:2" ht="16.5" thickBot="1" x14ac:dyDescent="0.3">
      <c r="A49" s="145" t="s">
        <v>372</v>
      </c>
      <c r="B49" s="195" t="s">
        <v>505</v>
      </c>
    </row>
    <row r="50" spans="1:2" ht="16.5" thickBot="1" x14ac:dyDescent="0.3">
      <c r="A50" s="145" t="s">
        <v>373</v>
      </c>
      <c r="B50" s="195" t="s">
        <v>505</v>
      </c>
    </row>
    <row r="51" spans="1:2" ht="16.5" thickBot="1" x14ac:dyDescent="0.3">
      <c r="A51" s="145" t="s">
        <v>374</v>
      </c>
      <c r="B51" s="195" t="s">
        <v>505</v>
      </c>
    </row>
    <row r="52" spans="1:2" ht="16.5" thickBot="1" x14ac:dyDescent="0.3">
      <c r="A52" s="141" t="s">
        <v>375</v>
      </c>
      <c r="B52" s="195" t="s">
        <v>505</v>
      </c>
    </row>
    <row r="53" spans="1:2" ht="16.5" thickBot="1" x14ac:dyDescent="0.3">
      <c r="A53" s="141" t="s">
        <v>376</v>
      </c>
      <c r="B53" s="195" t="s">
        <v>505</v>
      </c>
    </row>
    <row r="54" spans="1:2" ht="16.5" thickBot="1" x14ac:dyDescent="0.3">
      <c r="A54" s="141" t="s">
        <v>377</v>
      </c>
      <c r="B54" s="195" t="s">
        <v>505</v>
      </c>
    </row>
    <row r="55" spans="1:2" ht="16.5" thickBot="1" x14ac:dyDescent="0.3">
      <c r="A55" s="142" t="s">
        <v>378</v>
      </c>
      <c r="B55" s="195" t="s">
        <v>505</v>
      </c>
    </row>
    <row r="56" spans="1:2" x14ac:dyDescent="0.25">
      <c r="A56" s="143" t="s">
        <v>379</v>
      </c>
      <c r="B56" s="449"/>
    </row>
    <row r="57" spans="1:2" x14ac:dyDescent="0.25">
      <c r="A57" s="146" t="s">
        <v>380</v>
      </c>
      <c r="B57" s="450"/>
    </row>
    <row r="58" spans="1:2" x14ac:dyDescent="0.25">
      <c r="A58" s="146" t="s">
        <v>381</v>
      </c>
      <c r="B58" s="450"/>
    </row>
    <row r="59" spans="1:2" x14ac:dyDescent="0.25">
      <c r="A59" s="146" t="s">
        <v>382</v>
      </c>
      <c r="B59" s="450"/>
    </row>
    <row r="60" spans="1:2" x14ac:dyDescent="0.25">
      <c r="A60" s="146" t="s">
        <v>383</v>
      </c>
      <c r="B60" s="450"/>
    </row>
    <row r="61" spans="1:2" ht="16.5" thickBot="1" x14ac:dyDescent="0.3">
      <c r="A61" s="147" t="s">
        <v>384</v>
      </c>
      <c r="B61" s="451"/>
    </row>
    <row r="62" spans="1:2" ht="30.75" thickBot="1" x14ac:dyDescent="0.3">
      <c r="A62" s="145" t="s">
        <v>385</v>
      </c>
      <c r="B62" s="195" t="s">
        <v>505</v>
      </c>
    </row>
    <row r="63" spans="1:2" ht="29.25" thickBot="1" x14ac:dyDescent="0.3">
      <c r="A63" s="141" t="s">
        <v>386</v>
      </c>
      <c r="B63" s="195" t="s">
        <v>505</v>
      </c>
    </row>
    <row r="64" spans="1:2" ht="16.5" thickBot="1" x14ac:dyDescent="0.3">
      <c r="A64" s="145" t="s">
        <v>363</v>
      </c>
      <c r="B64" s="195" t="s">
        <v>505</v>
      </c>
    </row>
    <row r="65" spans="1:2" ht="16.5" thickBot="1" x14ac:dyDescent="0.3">
      <c r="A65" s="145" t="s">
        <v>387</v>
      </c>
      <c r="B65" s="195" t="s">
        <v>505</v>
      </c>
    </row>
    <row r="66" spans="1:2" ht="16.5" thickBot="1" x14ac:dyDescent="0.3">
      <c r="A66" s="145" t="s">
        <v>388</v>
      </c>
      <c r="B66" s="195" t="s">
        <v>505</v>
      </c>
    </row>
    <row r="67" spans="1:2" ht="75" customHeight="1" thickBot="1" x14ac:dyDescent="0.3">
      <c r="A67" s="150" t="s">
        <v>389</v>
      </c>
      <c r="B67" s="246"/>
    </row>
    <row r="68" spans="1:2" ht="16.5" thickBot="1" x14ac:dyDescent="0.3">
      <c r="A68" s="141" t="s">
        <v>390</v>
      </c>
      <c r="B68" s="195" t="s">
        <v>505</v>
      </c>
    </row>
    <row r="69" spans="1:2" ht="16.5" thickBot="1" x14ac:dyDescent="0.3">
      <c r="A69" s="146" t="s">
        <v>391</v>
      </c>
      <c r="B69" s="195" t="s">
        <v>505</v>
      </c>
    </row>
    <row r="70" spans="1:2" ht="16.5" thickBot="1" x14ac:dyDescent="0.3">
      <c r="A70" s="146" t="s">
        <v>392</v>
      </c>
      <c r="B70" s="195" t="s">
        <v>505</v>
      </c>
    </row>
    <row r="71" spans="1:2" ht="16.5" thickBot="1" x14ac:dyDescent="0.3">
      <c r="A71" s="146" t="s">
        <v>393</v>
      </c>
      <c r="B71" s="195" t="s">
        <v>505</v>
      </c>
    </row>
    <row r="72" spans="1:2" ht="29.25" thickBot="1" x14ac:dyDescent="0.3">
      <c r="A72" s="151" t="s">
        <v>394</v>
      </c>
      <c r="B72" s="195" t="s">
        <v>505</v>
      </c>
    </row>
    <row r="73" spans="1:2" ht="28.5" x14ac:dyDescent="0.25">
      <c r="A73" s="143" t="s">
        <v>395</v>
      </c>
      <c r="B73" s="449" t="s">
        <v>396</v>
      </c>
    </row>
    <row r="74" spans="1:2" x14ac:dyDescent="0.25">
      <c r="A74" s="146" t="s">
        <v>397</v>
      </c>
      <c r="B74" s="450"/>
    </row>
    <row r="75" spans="1:2" x14ac:dyDescent="0.25">
      <c r="A75" s="146" t="s">
        <v>398</v>
      </c>
      <c r="B75" s="450"/>
    </row>
    <row r="76" spans="1:2" x14ac:dyDescent="0.25">
      <c r="A76" s="146" t="s">
        <v>399</v>
      </c>
      <c r="B76" s="450"/>
    </row>
    <row r="77" spans="1:2" x14ac:dyDescent="0.25">
      <c r="A77" s="146" t="s">
        <v>400</v>
      </c>
      <c r="B77" s="450"/>
    </row>
    <row r="78" spans="1:2" ht="16.5" thickBot="1" x14ac:dyDescent="0.3">
      <c r="A78" s="152" t="s">
        <v>401</v>
      </c>
      <c r="B78" s="451"/>
    </row>
    <row r="81" spans="1:2" x14ac:dyDescent="0.25">
      <c r="A81" s="153"/>
      <c r="B81" s="154"/>
    </row>
    <row r="82" spans="1:2" x14ac:dyDescent="0.25">
      <c r="B82" s="155"/>
    </row>
    <row r="83" spans="1:2" x14ac:dyDescent="0.25">
      <c r="B83" s="156"/>
    </row>
  </sheetData>
  <mergeCells count="11">
    <mergeCell ref="B73:B78"/>
    <mergeCell ref="A18:B18"/>
    <mergeCell ref="B56:B61"/>
    <mergeCell ref="A13:AR13"/>
    <mergeCell ref="A15:AR15"/>
    <mergeCell ref="A16:AR16"/>
    <mergeCell ref="A5:AR5"/>
    <mergeCell ref="A7:AR7"/>
    <mergeCell ref="A9:AR9"/>
    <mergeCell ref="A10:AR10"/>
    <mergeCell ref="A12:AR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24" sqref="M23:M24"/>
    </sheetView>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topLeftCell="F1" workbookViewId="0">
      <selection activeCell="AE38" sqref="AE3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F19" sqref="F19:F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5" t="s">
        <v>69</v>
      </c>
    </row>
    <row r="2" spans="1:28" s="9" customFormat="1" ht="18.75" customHeight="1" x14ac:dyDescent="0.3">
      <c r="A2" s="15"/>
      <c r="S2" s="12" t="s">
        <v>11</v>
      </c>
    </row>
    <row r="3" spans="1:28" s="9" customFormat="1" ht="18.75" x14ac:dyDescent="0.3">
      <c r="S3" s="12" t="s">
        <v>68</v>
      </c>
    </row>
    <row r="4" spans="1:28" s="9" customFormat="1" ht="18.75" customHeight="1" x14ac:dyDescent="0.2">
      <c r="A4" s="281" t="s">
        <v>541</v>
      </c>
      <c r="B4" s="281"/>
      <c r="C4" s="281"/>
      <c r="D4" s="281"/>
      <c r="E4" s="281"/>
      <c r="F4" s="281"/>
      <c r="G4" s="281"/>
      <c r="H4" s="281"/>
      <c r="I4" s="281"/>
      <c r="J4" s="281"/>
      <c r="K4" s="281"/>
      <c r="L4" s="281"/>
      <c r="M4" s="281"/>
      <c r="N4" s="281"/>
      <c r="O4" s="281"/>
      <c r="P4" s="281"/>
      <c r="Q4" s="281"/>
      <c r="R4" s="281"/>
      <c r="S4" s="281"/>
    </row>
    <row r="5" spans="1:28" s="9" customFormat="1" ht="15.75" x14ac:dyDescent="0.2">
      <c r="A5" s="14"/>
    </row>
    <row r="6" spans="1:28" s="9" customFormat="1" ht="18.75" x14ac:dyDescent="0.2">
      <c r="A6" s="285" t="s">
        <v>10</v>
      </c>
      <c r="B6" s="285"/>
      <c r="C6" s="285"/>
      <c r="D6" s="285"/>
      <c r="E6" s="285"/>
      <c r="F6" s="285"/>
      <c r="G6" s="285"/>
      <c r="H6" s="285"/>
      <c r="I6" s="285"/>
      <c r="J6" s="285"/>
      <c r="K6" s="285"/>
      <c r="L6" s="285"/>
      <c r="M6" s="285"/>
      <c r="N6" s="285"/>
      <c r="O6" s="285"/>
      <c r="P6" s="285"/>
      <c r="Q6" s="285"/>
      <c r="R6" s="285"/>
      <c r="S6" s="285"/>
      <c r="T6" s="10"/>
      <c r="U6" s="10"/>
      <c r="V6" s="10"/>
      <c r="W6" s="10"/>
      <c r="X6" s="10"/>
      <c r="Y6" s="10"/>
      <c r="Z6" s="10"/>
      <c r="AA6" s="10"/>
      <c r="AB6" s="10"/>
    </row>
    <row r="7" spans="1:28" s="9" customFormat="1" ht="18.75" x14ac:dyDescent="0.2">
      <c r="A7" s="285"/>
      <c r="B7" s="285"/>
      <c r="C7" s="285"/>
      <c r="D7" s="285"/>
      <c r="E7" s="285"/>
      <c r="F7" s="285"/>
      <c r="G7" s="285"/>
      <c r="H7" s="285"/>
      <c r="I7" s="285"/>
      <c r="J7" s="285"/>
      <c r="K7" s="285"/>
      <c r="L7" s="285"/>
      <c r="M7" s="285"/>
      <c r="N7" s="285"/>
      <c r="O7" s="285"/>
      <c r="P7" s="285"/>
      <c r="Q7" s="285"/>
      <c r="R7" s="285"/>
      <c r="S7" s="285"/>
      <c r="T7" s="10"/>
      <c r="U7" s="10"/>
      <c r="V7" s="10"/>
      <c r="W7" s="10"/>
      <c r="X7" s="10"/>
      <c r="Y7" s="10"/>
      <c r="Z7" s="10"/>
      <c r="AA7" s="10"/>
      <c r="AB7" s="10"/>
    </row>
    <row r="8" spans="1:28" s="218" customFormat="1" ht="18.75" x14ac:dyDescent="0.2">
      <c r="D8" s="217"/>
      <c r="E8" s="217"/>
      <c r="F8" s="217"/>
      <c r="G8" s="286" t="s">
        <v>535</v>
      </c>
      <c r="H8" s="286"/>
      <c r="I8" s="286"/>
      <c r="J8" s="213"/>
      <c r="K8" s="213"/>
      <c r="L8" s="213"/>
      <c r="M8" s="213"/>
      <c r="N8" s="213"/>
      <c r="O8" s="213"/>
      <c r="P8" s="213"/>
      <c r="Q8" s="213"/>
      <c r="R8" s="213"/>
      <c r="S8" s="213"/>
      <c r="T8" s="213"/>
      <c r="U8" s="213"/>
      <c r="V8" s="213"/>
    </row>
    <row r="9" spans="1:28" s="218" customFormat="1" ht="18.75" x14ac:dyDescent="0.2">
      <c r="D9" s="212"/>
      <c r="E9" s="212"/>
      <c r="F9" s="212"/>
      <c r="G9" s="282" t="s">
        <v>9</v>
      </c>
      <c r="H9" s="282"/>
      <c r="I9" s="282"/>
      <c r="J9" s="213"/>
      <c r="K9" s="213"/>
      <c r="L9" s="213"/>
      <c r="M9" s="213"/>
      <c r="N9" s="213"/>
      <c r="O9" s="213"/>
      <c r="P9" s="213"/>
      <c r="Q9" s="213"/>
      <c r="R9" s="213"/>
      <c r="S9" s="213"/>
      <c r="T9" s="213"/>
      <c r="U9" s="213"/>
      <c r="V9" s="213"/>
    </row>
    <row r="10" spans="1:28" s="218" customFormat="1" ht="18.75" x14ac:dyDescent="0.2">
      <c r="D10" s="213"/>
      <c r="E10" s="213"/>
      <c r="F10" s="213"/>
      <c r="G10" s="213"/>
      <c r="H10" s="213"/>
      <c r="I10" s="213"/>
      <c r="J10" s="213"/>
      <c r="K10" s="213"/>
      <c r="L10" s="213"/>
      <c r="M10" s="213"/>
      <c r="N10" s="213"/>
      <c r="O10" s="213"/>
      <c r="P10" s="213"/>
      <c r="Q10" s="213"/>
      <c r="R10" s="213"/>
      <c r="S10" s="213"/>
      <c r="T10" s="213"/>
      <c r="U10" s="213"/>
      <c r="V10" s="213"/>
    </row>
    <row r="11" spans="1:28" s="218" customFormat="1" ht="18.75" x14ac:dyDescent="0.2">
      <c r="D11" s="217"/>
      <c r="E11" s="217"/>
      <c r="F11" s="217"/>
      <c r="G11" s="287" t="s">
        <v>534</v>
      </c>
      <c r="H11" s="287"/>
      <c r="I11" s="287"/>
      <c r="J11" s="213"/>
      <c r="K11" s="213"/>
      <c r="L11" s="213"/>
      <c r="M11" s="213"/>
      <c r="N11" s="213"/>
      <c r="O11" s="213"/>
      <c r="P11" s="213"/>
      <c r="Q11" s="213"/>
      <c r="R11" s="213"/>
      <c r="S11" s="213"/>
      <c r="T11" s="213"/>
      <c r="U11" s="213"/>
      <c r="V11" s="213"/>
    </row>
    <row r="12" spans="1:28" s="218" customFormat="1" ht="18.75" x14ac:dyDescent="0.2">
      <c r="D12" s="212"/>
      <c r="E12" s="212"/>
      <c r="F12" s="212"/>
      <c r="G12" s="282" t="s">
        <v>8</v>
      </c>
      <c r="H12" s="282"/>
      <c r="I12" s="282"/>
      <c r="J12" s="213"/>
      <c r="K12" s="213"/>
      <c r="L12" s="213"/>
      <c r="M12" s="213"/>
      <c r="N12" s="213"/>
      <c r="O12" s="213"/>
      <c r="P12" s="213"/>
      <c r="Q12" s="213"/>
      <c r="R12" s="213"/>
      <c r="S12" s="213"/>
      <c r="T12" s="213"/>
      <c r="U12" s="213"/>
      <c r="V12" s="213"/>
    </row>
    <row r="13" spans="1:28" s="219" customFormat="1" ht="15.75" customHeight="1" x14ac:dyDescent="0.2">
      <c r="D13" s="214"/>
      <c r="E13" s="214"/>
      <c r="F13" s="214"/>
      <c r="G13" s="214"/>
      <c r="H13" s="214"/>
      <c r="I13" s="214"/>
      <c r="J13" s="214"/>
      <c r="K13" s="214"/>
      <c r="L13" s="214"/>
      <c r="M13" s="214"/>
      <c r="N13" s="214"/>
      <c r="O13" s="214"/>
      <c r="P13" s="214"/>
      <c r="Q13" s="214"/>
      <c r="R13" s="214"/>
      <c r="S13" s="214"/>
      <c r="T13" s="214"/>
      <c r="U13" s="214"/>
      <c r="V13" s="214"/>
    </row>
    <row r="14" spans="1:28" s="220" customFormat="1" ht="15.75" x14ac:dyDescent="0.2">
      <c r="D14" s="217"/>
      <c r="E14" s="217"/>
      <c r="F14" s="286" t="s">
        <v>538</v>
      </c>
      <c r="G14" s="286"/>
      <c r="H14" s="286"/>
      <c r="I14" s="286"/>
      <c r="J14" s="286"/>
      <c r="K14" s="217"/>
      <c r="L14" s="217"/>
      <c r="M14" s="217"/>
      <c r="N14" s="217"/>
      <c r="O14" s="217"/>
      <c r="P14" s="217"/>
      <c r="Q14" s="217"/>
      <c r="R14" s="217"/>
      <c r="S14" s="217"/>
      <c r="T14" s="217"/>
      <c r="U14" s="217"/>
      <c r="V14" s="217"/>
    </row>
    <row r="15" spans="1:28" s="220" customFormat="1" ht="15" customHeight="1" x14ac:dyDescent="0.2">
      <c r="D15" s="212"/>
      <c r="E15" s="212"/>
      <c r="F15" s="212"/>
      <c r="G15" s="282" t="s">
        <v>7</v>
      </c>
      <c r="H15" s="282"/>
      <c r="I15" s="282"/>
      <c r="J15" s="212"/>
      <c r="K15" s="212"/>
      <c r="L15" s="212"/>
      <c r="M15" s="212"/>
      <c r="N15" s="212"/>
      <c r="O15" s="212"/>
      <c r="P15" s="212"/>
      <c r="Q15" s="212"/>
      <c r="R15" s="212"/>
      <c r="S15" s="212"/>
      <c r="T15" s="212"/>
      <c r="U15" s="212"/>
      <c r="V15" s="212"/>
    </row>
    <row r="16" spans="1:28" s="2"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3"/>
      <c r="U16" s="3"/>
      <c r="V16" s="3"/>
      <c r="W16" s="3"/>
      <c r="X16" s="3"/>
      <c r="Y16" s="3"/>
    </row>
    <row r="17" spans="1:28" s="2" customFormat="1" ht="45.75" customHeight="1" x14ac:dyDescent="0.2">
      <c r="A17" s="283" t="s">
        <v>460</v>
      </c>
      <c r="B17" s="283"/>
      <c r="C17" s="283"/>
      <c r="D17" s="283"/>
      <c r="E17" s="283"/>
      <c r="F17" s="283"/>
      <c r="G17" s="283"/>
      <c r="H17" s="283"/>
      <c r="I17" s="283"/>
      <c r="J17" s="283"/>
      <c r="K17" s="283"/>
      <c r="L17" s="283"/>
      <c r="M17" s="283"/>
      <c r="N17" s="283"/>
      <c r="O17" s="283"/>
      <c r="P17" s="283"/>
      <c r="Q17" s="283"/>
      <c r="R17" s="283"/>
      <c r="S17" s="283"/>
      <c r="T17" s="5"/>
      <c r="U17" s="5"/>
      <c r="V17" s="5"/>
      <c r="W17" s="5"/>
      <c r="X17" s="5"/>
      <c r="Y17" s="5"/>
      <c r="Z17" s="5"/>
      <c r="AA17" s="5"/>
      <c r="AB17" s="5"/>
    </row>
    <row r="18" spans="1:28" s="2"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3"/>
      <c r="U18" s="3"/>
      <c r="V18" s="3"/>
      <c r="W18" s="3"/>
      <c r="X18" s="3"/>
      <c r="Y18" s="3"/>
    </row>
    <row r="19" spans="1:28" s="2" customFormat="1" ht="54" customHeight="1" x14ac:dyDescent="0.2">
      <c r="A19" s="290" t="s">
        <v>6</v>
      </c>
      <c r="B19" s="290" t="s">
        <v>100</v>
      </c>
      <c r="C19" s="291" t="s">
        <v>354</v>
      </c>
      <c r="D19" s="290" t="s">
        <v>353</v>
      </c>
      <c r="E19" s="290" t="s">
        <v>99</v>
      </c>
      <c r="F19" s="290" t="s">
        <v>98</v>
      </c>
      <c r="G19" s="290" t="s">
        <v>349</v>
      </c>
      <c r="H19" s="290" t="s">
        <v>97</v>
      </c>
      <c r="I19" s="290" t="s">
        <v>96</v>
      </c>
      <c r="J19" s="290" t="s">
        <v>95</v>
      </c>
      <c r="K19" s="290" t="s">
        <v>94</v>
      </c>
      <c r="L19" s="290" t="s">
        <v>93</v>
      </c>
      <c r="M19" s="290" t="s">
        <v>92</v>
      </c>
      <c r="N19" s="290" t="s">
        <v>91</v>
      </c>
      <c r="O19" s="290" t="s">
        <v>90</v>
      </c>
      <c r="P19" s="290" t="s">
        <v>89</v>
      </c>
      <c r="Q19" s="290" t="s">
        <v>352</v>
      </c>
      <c r="R19" s="290"/>
      <c r="S19" s="293" t="s">
        <v>454</v>
      </c>
      <c r="T19" s="3"/>
      <c r="U19" s="3"/>
      <c r="V19" s="3"/>
      <c r="W19" s="3"/>
      <c r="X19" s="3"/>
      <c r="Y19" s="3"/>
    </row>
    <row r="20" spans="1:28" s="2" customFormat="1" ht="180.75" customHeight="1" x14ac:dyDescent="0.2">
      <c r="A20" s="290"/>
      <c r="B20" s="290"/>
      <c r="C20" s="292"/>
      <c r="D20" s="290"/>
      <c r="E20" s="290"/>
      <c r="F20" s="290"/>
      <c r="G20" s="290"/>
      <c r="H20" s="290"/>
      <c r="I20" s="290"/>
      <c r="J20" s="290"/>
      <c r="K20" s="290"/>
      <c r="L20" s="290"/>
      <c r="M20" s="290"/>
      <c r="N20" s="290"/>
      <c r="O20" s="290"/>
      <c r="P20" s="290"/>
      <c r="Q20" s="38" t="s">
        <v>350</v>
      </c>
      <c r="R20" s="39" t="s">
        <v>351</v>
      </c>
      <c r="S20" s="293"/>
      <c r="T20" s="25"/>
      <c r="U20" s="25"/>
      <c r="V20" s="25"/>
      <c r="W20" s="25"/>
      <c r="X20" s="25"/>
      <c r="Y20" s="25"/>
      <c r="Z20" s="24"/>
      <c r="AA20" s="24"/>
      <c r="AB20" s="24"/>
    </row>
    <row r="21" spans="1:28" s="2" customFormat="1" ht="18.75" x14ac:dyDescent="0.2">
      <c r="A21" s="38">
        <v>1</v>
      </c>
      <c r="B21" s="41">
        <v>2</v>
      </c>
      <c r="C21" s="38">
        <v>3</v>
      </c>
      <c r="D21" s="41">
        <v>4</v>
      </c>
      <c r="E21" s="38">
        <v>5</v>
      </c>
      <c r="F21" s="41">
        <v>6</v>
      </c>
      <c r="G21" s="162">
        <v>7</v>
      </c>
      <c r="H21" s="163">
        <v>8</v>
      </c>
      <c r="I21" s="162">
        <v>9</v>
      </c>
      <c r="J21" s="163">
        <v>10</v>
      </c>
      <c r="K21" s="162">
        <v>11</v>
      </c>
      <c r="L21" s="163">
        <v>12</v>
      </c>
      <c r="M21" s="162">
        <v>13</v>
      </c>
      <c r="N21" s="163">
        <v>14</v>
      </c>
      <c r="O21" s="162">
        <v>15</v>
      </c>
      <c r="P21" s="163">
        <v>16</v>
      </c>
      <c r="Q21" s="162">
        <v>17</v>
      </c>
      <c r="R21" s="163">
        <v>18</v>
      </c>
      <c r="S21" s="162">
        <v>19</v>
      </c>
      <c r="T21" s="25"/>
      <c r="U21" s="25"/>
      <c r="V21" s="25"/>
      <c r="W21" s="25"/>
      <c r="X21" s="25"/>
      <c r="Y21" s="25"/>
      <c r="Z21" s="24"/>
      <c r="AA21" s="24"/>
      <c r="AB21" s="24"/>
    </row>
    <row r="22" spans="1:28" s="2" customFormat="1" ht="32.25" customHeight="1" x14ac:dyDescent="0.2">
      <c r="A22" s="205" t="s">
        <v>505</v>
      </c>
      <c r="B22" s="205" t="s">
        <v>505</v>
      </c>
      <c r="C22" s="205" t="s">
        <v>505</v>
      </c>
      <c r="D22" s="205" t="s">
        <v>505</v>
      </c>
      <c r="E22" s="205" t="s">
        <v>505</v>
      </c>
      <c r="F22" s="205" t="s">
        <v>505</v>
      </c>
      <c r="G22" s="205" t="s">
        <v>505</v>
      </c>
      <c r="H22" s="205" t="s">
        <v>505</v>
      </c>
      <c r="I22" s="205" t="s">
        <v>505</v>
      </c>
      <c r="J22" s="205" t="s">
        <v>505</v>
      </c>
      <c r="K22" s="229" t="s">
        <v>505</v>
      </c>
      <c r="L22" s="205" t="s">
        <v>505</v>
      </c>
      <c r="M22" s="205" t="s">
        <v>505</v>
      </c>
      <c r="N22" s="205" t="s">
        <v>505</v>
      </c>
      <c r="O22" s="205" t="s">
        <v>505</v>
      </c>
      <c r="P22" s="205" t="s">
        <v>505</v>
      </c>
      <c r="Q22" s="205" t="s">
        <v>505</v>
      </c>
      <c r="R22" s="205" t="s">
        <v>505</v>
      </c>
      <c r="S22" s="205" t="s">
        <v>505</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0">
    <mergeCell ref="S19:S20"/>
    <mergeCell ref="H19:H20"/>
    <mergeCell ref="L19:L20"/>
    <mergeCell ref="Q19:R19"/>
    <mergeCell ref="P19:P20"/>
    <mergeCell ref="O19:O20"/>
    <mergeCell ref="N19:N20"/>
    <mergeCell ref="M19:M20"/>
    <mergeCell ref="K19:K20"/>
    <mergeCell ref="J19:J20"/>
    <mergeCell ref="I19:I20"/>
    <mergeCell ref="G19:G20"/>
    <mergeCell ref="F19:F20"/>
    <mergeCell ref="E19:E20"/>
    <mergeCell ref="B19:B20"/>
    <mergeCell ref="A19:A20"/>
    <mergeCell ref="D19:D20"/>
    <mergeCell ref="C19:C20"/>
    <mergeCell ref="A16:S16"/>
    <mergeCell ref="A17:S17"/>
    <mergeCell ref="A18:S18"/>
    <mergeCell ref="G15:I15"/>
    <mergeCell ref="A4:S4"/>
    <mergeCell ref="A6:S6"/>
    <mergeCell ref="A7:S7"/>
    <mergeCell ref="G8:I8"/>
    <mergeCell ref="G9:I9"/>
    <mergeCell ref="G11:I11"/>
    <mergeCell ref="G12:I12"/>
    <mergeCell ref="F14:J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M25" sqref="M25"/>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9" customFormat="1" ht="18.75" customHeight="1" x14ac:dyDescent="0.3">
      <c r="A3" s="15"/>
      <c r="H3" s="13"/>
      <c r="T3" s="12" t="s">
        <v>11</v>
      </c>
    </row>
    <row r="4" spans="1:20" s="9" customFormat="1" ht="18.75" customHeight="1" x14ac:dyDescent="0.3">
      <c r="A4" s="15"/>
      <c r="H4" s="13"/>
      <c r="T4" s="12" t="s">
        <v>68</v>
      </c>
    </row>
    <row r="5" spans="1:20" s="9" customFormat="1" ht="18.75" customHeight="1" x14ac:dyDescent="0.3">
      <c r="A5" s="15"/>
      <c r="H5" s="13"/>
      <c r="T5" s="12"/>
    </row>
    <row r="6" spans="1:20" s="9" customFormat="1" x14ac:dyDescent="0.2">
      <c r="A6" s="281" t="s">
        <v>541</v>
      </c>
      <c r="B6" s="281"/>
      <c r="C6" s="281"/>
      <c r="D6" s="281"/>
      <c r="E6" s="281"/>
      <c r="F6" s="281"/>
      <c r="G6" s="281"/>
      <c r="H6" s="281"/>
      <c r="I6" s="281"/>
      <c r="J6" s="281"/>
      <c r="K6" s="281"/>
      <c r="L6" s="281"/>
      <c r="M6" s="281"/>
      <c r="N6" s="281"/>
      <c r="O6" s="281"/>
      <c r="P6" s="281"/>
      <c r="Q6" s="281"/>
      <c r="R6" s="281"/>
      <c r="S6" s="281"/>
      <c r="T6" s="281"/>
    </row>
    <row r="7" spans="1:20" s="9" customFormat="1" x14ac:dyDescent="0.2">
      <c r="A7" s="14"/>
      <c r="H7" s="13"/>
    </row>
    <row r="8" spans="1:20" s="9" customFormat="1" ht="18.75" x14ac:dyDescent="0.2">
      <c r="A8" s="285" t="s">
        <v>10</v>
      </c>
      <c r="B8" s="285"/>
      <c r="C8" s="285"/>
      <c r="D8" s="285"/>
      <c r="E8" s="285"/>
      <c r="F8" s="285"/>
      <c r="G8" s="285"/>
      <c r="H8" s="285"/>
      <c r="I8" s="285"/>
      <c r="J8" s="285"/>
      <c r="K8" s="285"/>
      <c r="L8" s="285"/>
      <c r="M8" s="285"/>
      <c r="N8" s="285"/>
      <c r="O8" s="285"/>
      <c r="P8" s="285"/>
      <c r="Q8" s="285"/>
      <c r="R8" s="285"/>
      <c r="S8" s="285"/>
      <c r="T8" s="285"/>
    </row>
    <row r="9" spans="1:20" s="9" customFormat="1" ht="18.75" x14ac:dyDescent="0.2">
      <c r="A9" s="285"/>
      <c r="B9" s="285"/>
      <c r="C9" s="285"/>
      <c r="D9" s="285"/>
      <c r="E9" s="285"/>
      <c r="F9" s="285"/>
      <c r="G9" s="285"/>
      <c r="H9" s="285"/>
      <c r="I9" s="285"/>
      <c r="J9" s="285"/>
      <c r="K9" s="285"/>
      <c r="L9" s="285"/>
      <c r="M9" s="285"/>
      <c r="N9" s="285"/>
      <c r="O9" s="285"/>
      <c r="P9" s="285"/>
      <c r="Q9" s="285"/>
      <c r="R9" s="285"/>
      <c r="S9" s="285"/>
      <c r="T9" s="285"/>
    </row>
    <row r="10" spans="1:20" s="9" customFormat="1" ht="18.75" customHeight="1" x14ac:dyDescent="0.2">
      <c r="A10" s="286" t="s">
        <v>535</v>
      </c>
      <c r="B10" s="286"/>
      <c r="C10" s="286"/>
      <c r="D10" s="286"/>
      <c r="E10" s="286"/>
      <c r="F10" s="286"/>
      <c r="G10" s="286"/>
      <c r="H10" s="286"/>
      <c r="I10" s="286"/>
      <c r="J10" s="286"/>
      <c r="K10" s="286"/>
      <c r="L10" s="286"/>
      <c r="M10" s="286"/>
      <c r="N10" s="286"/>
      <c r="O10" s="286"/>
      <c r="P10" s="286"/>
      <c r="Q10" s="286"/>
      <c r="R10" s="286"/>
      <c r="S10" s="286"/>
      <c r="T10" s="286"/>
    </row>
    <row r="11" spans="1:20" s="9" customFormat="1" ht="18.75" customHeight="1" x14ac:dyDescent="0.2">
      <c r="A11" s="282" t="s">
        <v>9</v>
      </c>
      <c r="B11" s="282"/>
      <c r="C11" s="282"/>
      <c r="D11" s="282"/>
      <c r="E11" s="282"/>
      <c r="F11" s="282"/>
      <c r="G11" s="282"/>
      <c r="H11" s="282"/>
      <c r="I11" s="282"/>
      <c r="J11" s="282"/>
      <c r="K11" s="282"/>
      <c r="L11" s="282"/>
      <c r="M11" s="282"/>
      <c r="N11" s="282"/>
      <c r="O11" s="282"/>
      <c r="P11" s="282"/>
      <c r="Q11" s="282"/>
      <c r="R11" s="282"/>
      <c r="S11" s="282"/>
      <c r="T11" s="282"/>
    </row>
    <row r="12" spans="1:20" s="9" customFormat="1" ht="18.75" x14ac:dyDescent="0.2">
      <c r="A12" s="285"/>
      <c r="B12" s="285"/>
      <c r="C12" s="285"/>
      <c r="D12" s="285"/>
      <c r="E12" s="285"/>
      <c r="F12" s="285"/>
      <c r="G12" s="285"/>
      <c r="H12" s="285"/>
      <c r="I12" s="285"/>
      <c r="J12" s="285"/>
      <c r="K12" s="285"/>
      <c r="L12" s="285"/>
      <c r="M12" s="285"/>
      <c r="N12" s="285"/>
      <c r="O12" s="285"/>
      <c r="P12" s="285"/>
      <c r="Q12" s="285"/>
      <c r="R12" s="285"/>
      <c r="S12" s="285"/>
      <c r="T12" s="285"/>
    </row>
    <row r="13" spans="1:20" s="9" customFormat="1" ht="18.75" customHeight="1" x14ac:dyDescent="0.2">
      <c r="A13" s="287" t="s">
        <v>534</v>
      </c>
      <c r="B13" s="287"/>
      <c r="C13" s="287"/>
      <c r="D13" s="287"/>
      <c r="E13" s="287"/>
      <c r="F13" s="287"/>
      <c r="G13" s="287"/>
      <c r="H13" s="287"/>
      <c r="I13" s="287"/>
      <c r="J13" s="287"/>
      <c r="K13" s="287"/>
      <c r="L13" s="287"/>
      <c r="M13" s="287"/>
      <c r="N13" s="287"/>
      <c r="O13" s="287"/>
      <c r="P13" s="287"/>
      <c r="Q13" s="287"/>
      <c r="R13" s="287"/>
      <c r="S13" s="287"/>
      <c r="T13" s="287"/>
    </row>
    <row r="14" spans="1:20" s="9" customFormat="1" ht="18.75" customHeight="1" x14ac:dyDescent="0.2">
      <c r="A14" s="282" t="s">
        <v>8</v>
      </c>
      <c r="B14" s="282"/>
      <c r="C14" s="282"/>
      <c r="D14" s="282"/>
      <c r="E14" s="282"/>
      <c r="F14" s="282"/>
      <c r="G14" s="282"/>
      <c r="H14" s="282"/>
      <c r="I14" s="282"/>
      <c r="J14" s="282"/>
      <c r="K14" s="282"/>
      <c r="L14" s="282"/>
      <c r="M14" s="282"/>
      <c r="N14" s="282"/>
      <c r="O14" s="282"/>
      <c r="P14" s="282"/>
      <c r="Q14" s="282"/>
      <c r="R14" s="282"/>
      <c r="S14" s="282"/>
      <c r="T14" s="282"/>
    </row>
    <row r="15" spans="1:20" s="7" customFormat="1" ht="15.75" customHeight="1" x14ac:dyDescent="0.2">
      <c r="A15" s="297"/>
      <c r="B15" s="297"/>
      <c r="C15" s="297"/>
      <c r="D15" s="297"/>
      <c r="E15" s="297"/>
      <c r="F15" s="297"/>
      <c r="G15" s="297"/>
      <c r="H15" s="297"/>
      <c r="I15" s="297"/>
      <c r="J15" s="297"/>
      <c r="K15" s="297"/>
      <c r="L15" s="297"/>
      <c r="M15" s="297"/>
      <c r="N15" s="297"/>
      <c r="O15" s="297"/>
      <c r="P15" s="297"/>
      <c r="Q15" s="297"/>
      <c r="R15" s="297"/>
      <c r="S15" s="297"/>
      <c r="T15" s="297"/>
    </row>
    <row r="16" spans="1:20" s="2" customFormat="1" x14ac:dyDescent="0.2">
      <c r="A16" s="286" t="s">
        <v>538</v>
      </c>
      <c r="B16" s="286"/>
      <c r="C16" s="286"/>
      <c r="D16" s="286"/>
      <c r="E16" s="286"/>
      <c r="F16" s="286"/>
      <c r="G16" s="286"/>
      <c r="H16" s="286"/>
      <c r="I16" s="286"/>
      <c r="J16" s="286"/>
      <c r="K16" s="286"/>
      <c r="L16" s="286"/>
      <c r="M16" s="286"/>
      <c r="N16" s="286"/>
      <c r="O16" s="286"/>
      <c r="P16" s="286"/>
      <c r="Q16" s="286"/>
      <c r="R16" s="286"/>
      <c r="S16" s="286"/>
      <c r="T16" s="286"/>
    </row>
    <row r="17" spans="1:113" s="2" customFormat="1" ht="15" customHeight="1" x14ac:dyDescent="0.2">
      <c r="A17" s="282" t="s">
        <v>7</v>
      </c>
      <c r="B17" s="282"/>
      <c r="C17" s="282"/>
      <c r="D17" s="282"/>
      <c r="E17" s="282"/>
      <c r="F17" s="282"/>
      <c r="G17" s="282"/>
      <c r="H17" s="282"/>
      <c r="I17" s="282"/>
      <c r="J17" s="282"/>
      <c r="K17" s="282"/>
      <c r="L17" s="282"/>
      <c r="M17" s="282"/>
      <c r="N17" s="282"/>
      <c r="O17" s="282"/>
      <c r="P17" s="282"/>
      <c r="Q17" s="282"/>
      <c r="R17" s="282"/>
      <c r="S17" s="282"/>
      <c r="T17" s="282"/>
    </row>
    <row r="18" spans="1:113"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113" s="2" customFormat="1" ht="15" customHeight="1" x14ac:dyDescent="0.2">
      <c r="A19" s="284" t="s">
        <v>465</v>
      </c>
      <c r="B19" s="284"/>
      <c r="C19" s="284"/>
      <c r="D19" s="284"/>
      <c r="E19" s="284"/>
      <c r="F19" s="284"/>
      <c r="G19" s="284"/>
      <c r="H19" s="284"/>
      <c r="I19" s="284"/>
      <c r="J19" s="284"/>
      <c r="K19" s="284"/>
      <c r="L19" s="284"/>
      <c r="M19" s="284"/>
      <c r="N19" s="284"/>
      <c r="O19" s="284"/>
      <c r="P19" s="284"/>
      <c r="Q19" s="284"/>
      <c r="R19" s="284"/>
      <c r="S19" s="284"/>
      <c r="T19" s="284"/>
    </row>
    <row r="20" spans="1:113" s="53" customFormat="1" ht="21" customHeight="1" x14ac:dyDescent="0.25">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x14ac:dyDescent="0.25">
      <c r="A21" s="299" t="s">
        <v>6</v>
      </c>
      <c r="B21" s="302" t="s">
        <v>226</v>
      </c>
      <c r="C21" s="303"/>
      <c r="D21" s="306" t="s">
        <v>122</v>
      </c>
      <c r="E21" s="302" t="s">
        <v>493</v>
      </c>
      <c r="F21" s="303"/>
      <c r="G21" s="302" t="s">
        <v>248</v>
      </c>
      <c r="H21" s="303"/>
      <c r="I21" s="302" t="s">
        <v>121</v>
      </c>
      <c r="J21" s="303"/>
      <c r="K21" s="306" t="s">
        <v>120</v>
      </c>
      <c r="L21" s="302" t="s">
        <v>119</v>
      </c>
      <c r="M21" s="303"/>
      <c r="N21" s="302" t="s">
        <v>490</v>
      </c>
      <c r="O21" s="303"/>
      <c r="P21" s="306" t="s">
        <v>118</v>
      </c>
      <c r="Q21" s="294" t="s">
        <v>117</v>
      </c>
      <c r="R21" s="295"/>
      <c r="S21" s="294" t="s">
        <v>116</v>
      </c>
      <c r="T21" s="296"/>
    </row>
    <row r="22" spans="1:113" ht="204.75" customHeight="1" x14ac:dyDescent="0.25">
      <c r="A22" s="300"/>
      <c r="B22" s="304"/>
      <c r="C22" s="305"/>
      <c r="D22" s="309"/>
      <c r="E22" s="304"/>
      <c r="F22" s="305"/>
      <c r="G22" s="304"/>
      <c r="H22" s="305"/>
      <c r="I22" s="304"/>
      <c r="J22" s="305"/>
      <c r="K22" s="307"/>
      <c r="L22" s="304"/>
      <c r="M22" s="305"/>
      <c r="N22" s="304"/>
      <c r="O22" s="305"/>
      <c r="P22" s="307"/>
      <c r="Q22" s="90" t="s">
        <v>115</v>
      </c>
      <c r="R22" s="90" t="s">
        <v>464</v>
      </c>
      <c r="S22" s="90" t="s">
        <v>114</v>
      </c>
      <c r="T22" s="90" t="s">
        <v>113</v>
      </c>
    </row>
    <row r="23" spans="1:113" ht="51.75" customHeight="1" x14ac:dyDescent="0.25">
      <c r="A23" s="301"/>
      <c r="B23" s="169" t="s">
        <v>111</v>
      </c>
      <c r="C23" s="169" t="s">
        <v>112</v>
      </c>
      <c r="D23" s="307"/>
      <c r="E23" s="169" t="s">
        <v>111</v>
      </c>
      <c r="F23" s="169" t="s">
        <v>112</v>
      </c>
      <c r="G23" s="169" t="s">
        <v>111</v>
      </c>
      <c r="H23" s="169" t="s">
        <v>112</v>
      </c>
      <c r="I23" s="169" t="s">
        <v>111</v>
      </c>
      <c r="J23" s="169" t="s">
        <v>112</v>
      </c>
      <c r="K23" s="169" t="s">
        <v>111</v>
      </c>
      <c r="L23" s="169" t="s">
        <v>111</v>
      </c>
      <c r="M23" s="169" t="s">
        <v>112</v>
      </c>
      <c r="N23" s="169" t="s">
        <v>111</v>
      </c>
      <c r="O23" s="169" t="s">
        <v>112</v>
      </c>
      <c r="P23" s="170" t="s">
        <v>111</v>
      </c>
      <c r="Q23" s="90" t="s">
        <v>111</v>
      </c>
      <c r="R23" s="90" t="s">
        <v>111</v>
      </c>
      <c r="S23" s="90" t="s">
        <v>111</v>
      </c>
      <c r="T23" s="90" t="s">
        <v>111</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24" customHeight="1" x14ac:dyDescent="0.25">
      <c r="A25" s="54" t="s">
        <v>505</v>
      </c>
      <c r="B25" s="54" t="s">
        <v>505</v>
      </c>
      <c r="C25" s="54" t="s">
        <v>505</v>
      </c>
      <c r="D25" s="54" t="s">
        <v>505</v>
      </c>
      <c r="E25" s="54" t="s">
        <v>505</v>
      </c>
      <c r="F25" s="54" t="s">
        <v>505</v>
      </c>
      <c r="G25" s="54" t="s">
        <v>505</v>
      </c>
      <c r="H25" s="54" t="s">
        <v>505</v>
      </c>
      <c r="I25" s="54" t="s">
        <v>505</v>
      </c>
      <c r="J25" s="54" t="s">
        <v>505</v>
      </c>
      <c r="K25" s="54" t="s">
        <v>505</v>
      </c>
      <c r="L25" s="54" t="s">
        <v>505</v>
      </c>
      <c r="M25" s="54" t="s">
        <v>505</v>
      </c>
      <c r="N25" s="54" t="s">
        <v>505</v>
      </c>
      <c r="O25" s="54" t="s">
        <v>505</v>
      </c>
      <c r="P25" s="54" t="s">
        <v>505</v>
      </c>
      <c r="Q25" s="54" t="s">
        <v>505</v>
      </c>
      <c r="R25" s="54" t="s">
        <v>505</v>
      </c>
      <c r="S25" s="54" t="s">
        <v>505</v>
      </c>
      <c r="T25" s="54" t="s">
        <v>505</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308" t="s">
        <v>499</v>
      </c>
      <c r="C29" s="308"/>
      <c r="D29" s="308"/>
      <c r="E29" s="308"/>
      <c r="F29" s="308"/>
      <c r="G29" s="308"/>
      <c r="H29" s="308"/>
      <c r="I29" s="308"/>
      <c r="J29" s="308"/>
      <c r="K29" s="308"/>
      <c r="L29" s="308"/>
      <c r="M29" s="308"/>
      <c r="N29" s="308"/>
      <c r="O29" s="308"/>
      <c r="P29" s="308"/>
      <c r="Q29" s="308"/>
      <c r="R29" s="308"/>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463</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4" zoomScale="55" zoomScaleSheetLayoutView="55" workbookViewId="0">
      <selection activeCell="O21" sqref="O21:P22"/>
    </sheetView>
  </sheetViews>
  <sheetFormatPr defaultColWidth="10.7109375" defaultRowHeight="15.75" x14ac:dyDescent="0.25"/>
  <cols>
    <col min="1" max="1" width="10.7109375" style="45"/>
    <col min="2" max="5" width="14.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0.140625" style="45" customWidth="1"/>
    <col min="12" max="12" width="8.85546875" style="45" customWidth="1"/>
    <col min="13" max="13" width="8.7109375" style="45" customWidth="1"/>
    <col min="14" max="14" width="13.7109375" style="45" customWidth="1"/>
    <col min="15" max="15" width="13" style="45" customWidth="1"/>
    <col min="16" max="16" width="12.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13.7109375" style="45" customWidth="1"/>
    <col min="23" max="23" width="14.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48" ht="25.5" customHeight="1" x14ac:dyDescent="0.25">
      <c r="AA1" s="35" t="s">
        <v>69</v>
      </c>
    </row>
    <row r="2" spans="1:48" s="9" customFormat="1" ht="18.75" customHeight="1" x14ac:dyDescent="0.3">
      <c r="E2" s="15"/>
      <c r="Q2" s="13"/>
      <c r="R2" s="13"/>
      <c r="AA2" s="12" t="s">
        <v>11</v>
      </c>
    </row>
    <row r="3" spans="1:48" s="9" customFormat="1" ht="18.75" customHeight="1" x14ac:dyDescent="0.3">
      <c r="E3" s="15"/>
      <c r="Q3" s="13"/>
      <c r="R3" s="13"/>
      <c r="AA3" s="12" t="s">
        <v>68</v>
      </c>
    </row>
    <row r="4" spans="1:48" s="9" customFormat="1" x14ac:dyDescent="0.2">
      <c r="E4" s="14"/>
      <c r="Q4" s="13"/>
      <c r="R4" s="13"/>
    </row>
    <row r="5" spans="1:48" s="9" customFormat="1" x14ac:dyDescent="0.2">
      <c r="A5" s="281" t="s">
        <v>542</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48" s="9" customFormat="1" x14ac:dyDescent="0.2">
      <c r="A6" s="172"/>
      <c r="B6" s="172"/>
      <c r="C6" s="172"/>
      <c r="D6" s="172"/>
      <c r="E6" s="172"/>
      <c r="F6" s="172"/>
      <c r="G6" s="172"/>
      <c r="H6" s="172"/>
      <c r="I6" s="172"/>
      <c r="J6" s="172"/>
      <c r="K6" s="172"/>
      <c r="L6" s="172"/>
      <c r="M6" s="172"/>
      <c r="N6" s="172"/>
      <c r="O6" s="172"/>
      <c r="P6" s="172"/>
      <c r="Q6" s="172"/>
      <c r="R6" s="172"/>
      <c r="S6" s="172"/>
      <c r="T6" s="172"/>
    </row>
    <row r="7" spans="1:48" s="9" customFormat="1" ht="18.75" x14ac:dyDescent="0.2">
      <c r="E7" s="285" t="s">
        <v>10</v>
      </c>
      <c r="F7" s="285"/>
      <c r="G7" s="285"/>
      <c r="H7" s="285"/>
      <c r="I7" s="285"/>
      <c r="J7" s="285"/>
      <c r="K7" s="285"/>
      <c r="L7" s="285"/>
      <c r="M7" s="285"/>
      <c r="N7" s="285"/>
      <c r="O7" s="285"/>
      <c r="P7" s="285"/>
      <c r="Q7" s="285"/>
      <c r="R7" s="285"/>
      <c r="S7" s="285"/>
      <c r="T7" s="285"/>
      <c r="U7" s="285"/>
      <c r="V7" s="285"/>
      <c r="W7" s="285"/>
      <c r="X7" s="285"/>
      <c r="Y7" s="285"/>
    </row>
    <row r="8" spans="1:48" s="9" customFormat="1" ht="18.75" x14ac:dyDescent="0.2">
      <c r="E8" s="11"/>
      <c r="F8" s="11"/>
      <c r="G8" s="11"/>
      <c r="H8" s="11"/>
      <c r="I8" s="11"/>
      <c r="J8" s="11"/>
      <c r="K8" s="11"/>
      <c r="L8" s="11"/>
      <c r="M8" s="11"/>
      <c r="N8" s="11"/>
      <c r="O8" s="11"/>
      <c r="P8" s="11"/>
      <c r="Q8" s="11"/>
      <c r="R8" s="11"/>
      <c r="S8" s="10"/>
      <c r="T8" s="10"/>
      <c r="U8" s="10"/>
      <c r="V8" s="10"/>
      <c r="W8" s="10"/>
    </row>
    <row r="9" spans="1:48" s="9" customFormat="1" ht="18.75" customHeight="1" x14ac:dyDescent="0.25">
      <c r="A9" s="286" t="s">
        <v>535</v>
      </c>
      <c r="B9" s="286"/>
      <c r="C9" s="286"/>
      <c r="D9" s="286"/>
      <c r="E9" s="286"/>
      <c r="F9" s="286"/>
      <c r="G9" s="286"/>
      <c r="H9" s="286"/>
      <c r="I9" s="286"/>
      <c r="J9" s="286"/>
      <c r="K9" s="286"/>
      <c r="L9" s="286"/>
      <c r="M9" s="286"/>
      <c r="N9" s="286"/>
      <c r="O9" s="286"/>
      <c r="P9" s="286"/>
      <c r="Q9" s="286"/>
      <c r="R9" s="286"/>
      <c r="S9" s="286"/>
      <c r="T9" s="286"/>
      <c r="U9" s="310"/>
      <c r="V9" s="310"/>
      <c r="W9" s="310"/>
      <c r="X9" s="310"/>
      <c r="Y9" s="310"/>
      <c r="Z9" s="310"/>
      <c r="AA9" s="310"/>
    </row>
    <row r="10" spans="1:48" s="9" customFormat="1" ht="18.75" customHeight="1" x14ac:dyDescent="0.25">
      <c r="A10" s="282" t="s">
        <v>512</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282" t="s">
        <v>9</v>
      </c>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s="9" customFormat="1" ht="18.75" x14ac:dyDescent="0.2">
      <c r="A11" s="285"/>
      <c r="B11" s="285"/>
      <c r="C11" s="285"/>
      <c r="D11" s="285"/>
      <c r="E11" s="285"/>
      <c r="F11" s="285"/>
      <c r="G11" s="285"/>
      <c r="H11" s="285"/>
      <c r="I11" s="285"/>
      <c r="J11" s="285"/>
      <c r="K11" s="285"/>
      <c r="L11" s="285"/>
      <c r="M11" s="285"/>
      <c r="N11" s="285"/>
      <c r="O11" s="285"/>
      <c r="P11" s="285"/>
      <c r="Q11" s="285"/>
      <c r="R11" s="285"/>
      <c r="S11" s="285"/>
      <c r="T11" s="285"/>
    </row>
    <row r="12" spans="1:48" s="9" customFormat="1" ht="18.75" customHeight="1" x14ac:dyDescent="0.25">
      <c r="A12" s="287" t="s">
        <v>534</v>
      </c>
      <c r="B12" s="287"/>
      <c r="C12" s="287"/>
      <c r="D12" s="287"/>
      <c r="E12" s="287"/>
      <c r="F12" s="287"/>
      <c r="G12" s="287"/>
      <c r="H12" s="287"/>
      <c r="I12" s="287"/>
      <c r="J12" s="287"/>
      <c r="K12" s="287"/>
      <c r="L12" s="287"/>
      <c r="M12" s="287"/>
      <c r="N12" s="287"/>
      <c r="O12" s="287"/>
      <c r="P12" s="287"/>
      <c r="Q12" s="287"/>
      <c r="R12" s="287"/>
      <c r="S12" s="287"/>
      <c r="T12" s="287"/>
      <c r="U12" s="310"/>
      <c r="V12" s="310"/>
      <c r="W12" s="310"/>
      <c r="X12" s="310"/>
      <c r="Y12" s="310"/>
      <c r="Z12" s="310"/>
      <c r="AA12" s="310"/>
    </row>
    <row r="13" spans="1:48" s="9" customFormat="1" ht="18.75" customHeight="1" x14ac:dyDescent="0.25">
      <c r="A13" s="282" t="s">
        <v>513</v>
      </c>
      <c r="B13" s="282"/>
      <c r="C13" s="282"/>
      <c r="D13" s="282"/>
      <c r="E13" s="282"/>
      <c r="F13" s="282"/>
      <c r="G13" s="282"/>
      <c r="H13" s="282"/>
      <c r="I13" s="282"/>
      <c r="J13" s="282"/>
      <c r="K13" s="282"/>
      <c r="L13" s="282"/>
      <c r="M13" s="282"/>
      <c r="N13" s="282"/>
      <c r="O13" s="282"/>
      <c r="P13" s="282"/>
      <c r="Q13" s="282"/>
      <c r="R13" s="282"/>
      <c r="S13" s="282"/>
      <c r="T13" s="282"/>
      <c r="U13" s="310"/>
      <c r="V13" s="310"/>
      <c r="W13" s="310"/>
      <c r="X13" s="310"/>
    </row>
    <row r="14" spans="1:48" s="7" customFormat="1" ht="15.75" customHeight="1" x14ac:dyDescent="0.2">
      <c r="A14" s="297"/>
      <c r="B14" s="297"/>
      <c r="C14" s="297"/>
      <c r="D14" s="297"/>
      <c r="E14" s="297"/>
      <c r="F14" s="297"/>
      <c r="G14" s="297"/>
      <c r="H14" s="297"/>
      <c r="I14" s="297"/>
      <c r="J14" s="297"/>
      <c r="K14" s="297"/>
      <c r="L14" s="297"/>
      <c r="M14" s="297"/>
      <c r="N14" s="297"/>
      <c r="O14" s="297"/>
      <c r="P14" s="297"/>
      <c r="Q14" s="297"/>
      <c r="R14" s="297"/>
      <c r="S14" s="297"/>
      <c r="T14" s="297"/>
    </row>
    <row r="15" spans="1:48" s="2" customFormat="1" x14ac:dyDescent="0.25">
      <c r="A15" s="286" t="s">
        <v>538</v>
      </c>
      <c r="B15" s="286"/>
      <c r="C15" s="286"/>
      <c r="D15" s="286"/>
      <c r="E15" s="286"/>
      <c r="F15" s="286"/>
      <c r="G15" s="286"/>
      <c r="H15" s="286"/>
      <c r="I15" s="286"/>
      <c r="J15" s="286"/>
      <c r="K15" s="286"/>
      <c r="L15" s="286"/>
      <c r="M15" s="286"/>
      <c r="N15" s="286"/>
      <c r="O15" s="286"/>
      <c r="P15" s="286"/>
      <c r="Q15" s="286"/>
      <c r="R15" s="286"/>
      <c r="S15" s="286"/>
      <c r="T15" s="286"/>
      <c r="U15" s="310"/>
      <c r="V15" s="310"/>
      <c r="W15" s="310"/>
      <c r="X15" s="310"/>
      <c r="Y15" s="310"/>
      <c r="Z15" s="310"/>
      <c r="AA15" s="310"/>
    </row>
    <row r="16" spans="1:48" s="2" customFormat="1" ht="15" customHeight="1" x14ac:dyDescent="0.25">
      <c r="A16" s="282" t="s">
        <v>7</v>
      </c>
      <c r="B16" s="282"/>
      <c r="C16" s="282"/>
      <c r="D16" s="282"/>
      <c r="E16" s="282"/>
      <c r="F16" s="282"/>
      <c r="G16" s="282"/>
      <c r="H16" s="282"/>
      <c r="I16" s="282"/>
      <c r="J16" s="282"/>
      <c r="K16" s="282"/>
      <c r="L16" s="282"/>
      <c r="M16" s="282"/>
      <c r="N16" s="282"/>
      <c r="O16" s="282"/>
      <c r="P16" s="282"/>
      <c r="Q16" s="282"/>
      <c r="R16" s="282"/>
      <c r="S16" s="282"/>
      <c r="T16" s="282"/>
      <c r="U16" s="310"/>
      <c r="V16" s="310"/>
      <c r="W16" s="310"/>
      <c r="X16" s="310"/>
      <c r="Y16" s="310"/>
      <c r="Z16" s="3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4"/>
      <c r="F18" s="284"/>
      <c r="G18" s="284"/>
      <c r="H18" s="284"/>
      <c r="I18" s="284"/>
      <c r="J18" s="284"/>
      <c r="K18" s="284"/>
      <c r="L18" s="284"/>
      <c r="M18" s="284"/>
      <c r="N18" s="284"/>
      <c r="O18" s="284"/>
      <c r="P18" s="284"/>
      <c r="Q18" s="284"/>
      <c r="R18" s="284"/>
      <c r="S18" s="284"/>
      <c r="T18" s="284"/>
      <c r="U18" s="284"/>
      <c r="V18" s="284"/>
      <c r="W18" s="284"/>
      <c r="X18" s="284"/>
      <c r="Y18" s="284"/>
    </row>
    <row r="19" spans="1:27" ht="25.5" customHeight="1" x14ac:dyDescent="0.25">
      <c r="A19" s="284" t="s">
        <v>467</v>
      </c>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row>
    <row r="20" spans="1:27" s="53" customFormat="1" ht="21" customHeight="1" x14ac:dyDescent="0.25"/>
    <row r="21" spans="1:27" ht="15.75" customHeight="1" x14ac:dyDescent="0.25">
      <c r="A21" s="312" t="s">
        <v>6</v>
      </c>
      <c r="B21" s="314" t="s">
        <v>474</v>
      </c>
      <c r="C21" s="315"/>
      <c r="D21" s="314" t="s">
        <v>476</v>
      </c>
      <c r="E21" s="315"/>
      <c r="F21" s="294" t="s">
        <v>94</v>
      </c>
      <c r="G21" s="296"/>
      <c r="H21" s="296"/>
      <c r="I21" s="295"/>
      <c r="J21" s="312" t="s">
        <v>477</v>
      </c>
      <c r="K21" s="314" t="s">
        <v>478</v>
      </c>
      <c r="L21" s="315"/>
      <c r="M21" s="314" t="s">
        <v>479</v>
      </c>
      <c r="N21" s="315"/>
      <c r="O21" s="314" t="s">
        <v>466</v>
      </c>
      <c r="P21" s="315"/>
      <c r="Q21" s="314" t="s">
        <v>127</v>
      </c>
      <c r="R21" s="315"/>
      <c r="S21" s="312" t="s">
        <v>126</v>
      </c>
      <c r="T21" s="312" t="s">
        <v>480</v>
      </c>
      <c r="U21" s="312" t="s">
        <v>475</v>
      </c>
      <c r="V21" s="314" t="s">
        <v>125</v>
      </c>
      <c r="W21" s="315"/>
      <c r="X21" s="294" t="s">
        <v>117</v>
      </c>
      <c r="Y21" s="296"/>
      <c r="Z21" s="294" t="s">
        <v>116</v>
      </c>
      <c r="AA21" s="296"/>
    </row>
    <row r="22" spans="1:27" ht="216" customHeight="1" x14ac:dyDescent="0.25">
      <c r="A22" s="318"/>
      <c r="B22" s="316"/>
      <c r="C22" s="317"/>
      <c r="D22" s="316"/>
      <c r="E22" s="317"/>
      <c r="F22" s="294" t="s">
        <v>124</v>
      </c>
      <c r="G22" s="295"/>
      <c r="H22" s="294" t="s">
        <v>123</v>
      </c>
      <c r="I22" s="295"/>
      <c r="J22" s="313"/>
      <c r="K22" s="316"/>
      <c r="L22" s="317"/>
      <c r="M22" s="316"/>
      <c r="N22" s="317"/>
      <c r="O22" s="316"/>
      <c r="P22" s="317"/>
      <c r="Q22" s="316"/>
      <c r="R22" s="317"/>
      <c r="S22" s="313"/>
      <c r="T22" s="313"/>
      <c r="U22" s="313"/>
      <c r="V22" s="316"/>
      <c r="W22" s="317"/>
      <c r="X22" s="90" t="s">
        <v>115</v>
      </c>
      <c r="Y22" s="90" t="s">
        <v>464</v>
      </c>
      <c r="Z22" s="90" t="s">
        <v>114</v>
      </c>
      <c r="AA22" s="90" t="s">
        <v>113</v>
      </c>
    </row>
    <row r="23" spans="1:27" ht="60" customHeight="1" x14ac:dyDescent="0.25">
      <c r="A23" s="313"/>
      <c r="B23" s="167" t="s">
        <v>111</v>
      </c>
      <c r="C23" s="167" t="s">
        <v>112</v>
      </c>
      <c r="D23" s="91" t="s">
        <v>111</v>
      </c>
      <c r="E23" s="91" t="s">
        <v>112</v>
      </c>
      <c r="F23" s="91" t="s">
        <v>111</v>
      </c>
      <c r="G23" s="91" t="s">
        <v>112</v>
      </c>
      <c r="H23" s="91" t="s">
        <v>111</v>
      </c>
      <c r="I23" s="91" t="s">
        <v>112</v>
      </c>
      <c r="J23" s="91" t="s">
        <v>111</v>
      </c>
      <c r="K23" s="91" t="s">
        <v>111</v>
      </c>
      <c r="L23" s="91" t="s">
        <v>112</v>
      </c>
      <c r="M23" s="91" t="s">
        <v>111</v>
      </c>
      <c r="N23" s="91" t="s">
        <v>112</v>
      </c>
      <c r="O23" s="91" t="s">
        <v>111</v>
      </c>
      <c r="P23" s="91" t="s">
        <v>112</v>
      </c>
      <c r="Q23" s="91" t="s">
        <v>111</v>
      </c>
      <c r="R23" s="91" t="s">
        <v>112</v>
      </c>
      <c r="S23" s="91" t="s">
        <v>111</v>
      </c>
      <c r="T23" s="91" t="s">
        <v>111</v>
      </c>
      <c r="U23" s="91" t="s">
        <v>111</v>
      </c>
      <c r="V23" s="91" t="s">
        <v>111</v>
      </c>
      <c r="W23" s="91" t="s">
        <v>112</v>
      </c>
      <c r="X23" s="91" t="s">
        <v>111</v>
      </c>
      <c r="Y23" s="91" t="s">
        <v>111</v>
      </c>
      <c r="Z23" s="90" t="s">
        <v>111</v>
      </c>
      <c r="AA23" s="90" t="s">
        <v>111</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53" customFormat="1" ht="87" customHeight="1" x14ac:dyDescent="0.25">
      <c r="A25" s="97">
        <v>1</v>
      </c>
      <c r="B25" s="96" t="s">
        <v>505</v>
      </c>
      <c r="C25" s="96" t="s">
        <v>505</v>
      </c>
      <c r="D25" s="96" t="s">
        <v>505</v>
      </c>
      <c r="E25" s="96" t="s">
        <v>505</v>
      </c>
      <c r="F25" s="90" t="s">
        <v>505</v>
      </c>
      <c r="G25" s="90" t="s">
        <v>505</v>
      </c>
      <c r="H25" s="90" t="s">
        <v>505</v>
      </c>
      <c r="I25" s="90" t="s">
        <v>505</v>
      </c>
      <c r="J25" s="98" t="s">
        <v>505</v>
      </c>
      <c r="K25" s="187" t="s">
        <v>505</v>
      </c>
      <c r="L25" s="187" t="s">
        <v>505</v>
      </c>
      <c r="M25" s="189" t="s">
        <v>505</v>
      </c>
      <c r="N25" s="189" t="s">
        <v>505</v>
      </c>
      <c r="O25" s="190" t="s">
        <v>505</v>
      </c>
      <c r="P25" s="190" t="s">
        <v>505</v>
      </c>
      <c r="Q25" s="191" t="s">
        <v>505</v>
      </c>
      <c r="R25" s="187" t="s">
        <v>505</v>
      </c>
      <c r="S25" s="187" t="s">
        <v>505</v>
      </c>
      <c r="T25" s="98" t="s">
        <v>505</v>
      </c>
      <c r="U25" s="98" t="s">
        <v>506</v>
      </c>
      <c r="V25" s="188" t="s">
        <v>505</v>
      </c>
      <c r="W25" s="190" t="s">
        <v>505</v>
      </c>
      <c r="X25" s="97" t="s">
        <v>505</v>
      </c>
      <c r="Y25" s="97" t="s">
        <v>505</v>
      </c>
      <c r="Z25" s="97" t="s">
        <v>505</v>
      </c>
      <c r="AA25" s="97" t="s">
        <v>505</v>
      </c>
    </row>
    <row r="26" spans="1:27" ht="35.25" customHeight="1" x14ac:dyDescent="0.25">
      <c r="Q26" s="192"/>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0">
    <mergeCell ref="X21:Y21"/>
    <mergeCell ref="V21:W22"/>
    <mergeCell ref="K21:L22"/>
    <mergeCell ref="M21:N22"/>
    <mergeCell ref="Q21:R22"/>
    <mergeCell ref="S21:S22"/>
    <mergeCell ref="T21:T22"/>
    <mergeCell ref="A5:AA5"/>
    <mergeCell ref="E7:Y7"/>
    <mergeCell ref="A11:T11"/>
    <mergeCell ref="A14:T14"/>
    <mergeCell ref="Z21:AA21"/>
    <mergeCell ref="U21:U22"/>
    <mergeCell ref="A19:AA19"/>
    <mergeCell ref="O21:P22"/>
    <mergeCell ref="F22:G22"/>
    <mergeCell ref="H22:I22"/>
    <mergeCell ref="B21:C22"/>
    <mergeCell ref="E18:Y18"/>
    <mergeCell ref="A21:A23"/>
    <mergeCell ref="D21:E22"/>
    <mergeCell ref="F21:I21"/>
    <mergeCell ref="J21:J22"/>
    <mergeCell ref="A13:X13"/>
    <mergeCell ref="A16:Z16"/>
    <mergeCell ref="A15:AA15"/>
    <mergeCell ref="A9:AA9"/>
    <mergeCell ref="A10:X10"/>
    <mergeCell ref="Y10:AV10"/>
    <mergeCell ref="A12:AA1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4" zoomScale="60" zoomScaleNormal="60" workbookViewId="0">
      <selection activeCell="A16" sqref="A16:C1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5" t="s">
        <v>69</v>
      </c>
      <c r="E1" s="13"/>
      <c r="F1" s="13"/>
    </row>
    <row r="2" spans="1:29" s="9" customFormat="1" ht="18.75" customHeight="1" x14ac:dyDescent="0.3">
      <c r="A2" s="15"/>
      <c r="C2" s="12" t="s">
        <v>11</v>
      </c>
      <c r="E2" s="13"/>
      <c r="F2" s="13"/>
    </row>
    <row r="3" spans="1:29" s="9" customFormat="1" ht="18.75" x14ac:dyDescent="0.3">
      <c r="A3" s="14"/>
      <c r="C3" s="12" t="s">
        <v>68</v>
      </c>
      <c r="E3" s="13"/>
      <c r="F3" s="13"/>
    </row>
    <row r="4" spans="1:29" s="9" customFormat="1" ht="18.75" x14ac:dyDescent="0.3">
      <c r="A4" s="14"/>
      <c r="C4" s="12"/>
      <c r="E4" s="13"/>
      <c r="F4" s="13"/>
    </row>
    <row r="5" spans="1:29" s="9" customFormat="1" ht="15.75" x14ac:dyDescent="0.2">
      <c r="A5" s="281" t="s">
        <v>541</v>
      </c>
      <c r="B5" s="281"/>
      <c r="C5" s="281"/>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9" customFormat="1" ht="18.75" x14ac:dyDescent="0.3">
      <c r="A6" s="14"/>
      <c r="E6" s="13"/>
      <c r="F6" s="13"/>
      <c r="G6" s="12"/>
    </row>
    <row r="7" spans="1:29" s="9" customFormat="1" ht="18.75" x14ac:dyDescent="0.2">
      <c r="A7" s="285" t="s">
        <v>10</v>
      </c>
      <c r="B7" s="285"/>
      <c r="C7" s="285"/>
      <c r="D7" s="10"/>
      <c r="E7" s="10"/>
      <c r="F7" s="10"/>
      <c r="G7" s="10"/>
      <c r="H7" s="10"/>
      <c r="I7" s="10"/>
      <c r="J7" s="10"/>
      <c r="K7" s="10"/>
      <c r="L7" s="10"/>
      <c r="M7" s="10"/>
      <c r="N7" s="10"/>
      <c r="O7" s="10"/>
      <c r="P7" s="10"/>
      <c r="Q7" s="10"/>
      <c r="R7" s="10"/>
      <c r="S7" s="10"/>
      <c r="T7" s="10"/>
      <c r="U7" s="10"/>
    </row>
    <row r="8" spans="1:29" s="9" customFormat="1" ht="18.75" x14ac:dyDescent="0.2">
      <c r="A8" s="285"/>
      <c r="B8" s="285"/>
      <c r="C8" s="285"/>
      <c r="D8" s="11"/>
      <c r="E8" s="11"/>
      <c r="F8" s="11"/>
      <c r="G8" s="11"/>
      <c r="H8" s="10"/>
      <c r="I8" s="10"/>
      <c r="J8" s="10"/>
      <c r="K8" s="10"/>
      <c r="L8" s="10"/>
      <c r="M8" s="10"/>
      <c r="N8" s="10"/>
      <c r="O8" s="10"/>
      <c r="P8" s="10"/>
      <c r="Q8" s="10"/>
      <c r="R8" s="10"/>
      <c r="S8" s="10"/>
      <c r="T8" s="10"/>
      <c r="U8" s="10"/>
    </row>
    <row r="9" spans="1:29" s="9" customFormat="1" ht="18.75" x14ac:dyDescent="0.2">
      <c r="A9" s="286" t="s">
        <v>535</v>
      </c>
      <c r="B9" s="286"/>
      <c r="C9" s="286"/>
      <c r="D9" s="165"/>
      <c r="E9" s="165"/>
      <c r="F9" s="165"/>
      <c r="G9" s="165"/>
      <c r="H9" s="165"/>
      <c r="I9" s="164"/>
      <c r="J9" s="164"/>
      <c r="K9" s="164"/>
      <c r="L9" s="164"/>
      <c r="M9" s="164"/>
      <c r="N9" s="164"/>
      <c r="O9" s="164"/>
      <c r="P9" s="164"/>
      <c r="Q9" s="164"/>
      <c r="R9" s="164"/>
      <c r="S9" s="164"/>
      <c r="T9" s="164"/>
      <c r="U9" s="164"/>
      <c r="V9" s="164"/>
    </row>
    <row r="10" spans="1:29" s="9" customFormat="1" ht="18.75" x14ac:dyDescent="0.2">
      <c r="A10" s="282" t="s">
        <v>9</v>
      </c>
      <c r="B10" s="282"/>
      <c r="C10" s="282"/>
      <c r="D10" s="166"/>
      <c r="E10" s="166"/>
      <c r="F10" s="166"/>
      <c r="G10" s="166"/>
      <c r="H10" s="166"/>
      <c r="I10" s="164"/>
      <c r="J10" s="164"/>
      <c r="K10" s="164"/>
      <c r="L10" s="164"/>
      <c r="M10" s="164"/>
      <c r="N10" s="164"/>
      <c r="O10" s="164"/>
      <c r="P10" s="164"/>
      <c r="Q10" s="164"/>
      <c r="R10" s="164"/>
      <c r="S10" s="164"/>
      <c r="T10" s="164"/>
      <c r="U10" s="164"/>
      <c r="V10" s="164"/>
    </row>
    <row r="11" spans="1:29"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29" s="9" customFormat="1" ht="18.75" x14ac:dyDescent="0.2">
      <c r="A12" s="287" t="s">
        <v>534</v>
      </c>
      <c r="B12" s="287"/>
      <c r="C12" s="287"/>
      <c r="D12" s="165"/>
      <c r="E12" s="165"/>
      <c r="F12" s="165"/>
      <c r="G12" s="165"/>
      <c r="H12" s="165"/>
      <c r="I12" s="164"/>
      <c r="J12" s="164"/>
      <c r="K12" s="164"/>
      <c r="L12" s="164"/>
      <c r="M12" s="164"/>
      <c r="N12" s="164"/>
      <c r="O12" s="164"/>
      <c r="P12" s="164"/>
      <c r="Q12" s="164"/>
      <c r="R12" s="164"/>
      <c r="S12" s="164"/>
      <c r="T12" s="164"/>
      <c r="U12" s="164"/>
      <c r="V12" s="164"/>
    </row>
    <row r="13" spans="1:29" s="9" customFormat="1" ht="18.75" x14ac:dyDescent="0.2">
      <c r="A13" s="282" t="s">
        <v>8</v>
      </c>
      <c r="B13" s="282"/>
      <c r="C13" s="282"/>
      <c r="D13" s="166"/>
      <c r="E13" s="166"/>
      <c r="F13" s="166"/>
      <c r="G13" s="166"/>
      <c r="H13" s="166"/>
      <c r="I13" s="164"/>
      <c r="J13" s="164"/>
      <c r="K13" s="164"/>
      <c r="L13" s="164"/>
      <c r="M13" s="164"/>
      <c r="N13" s="164"/>
      <c r="O13" s="164"/>
      <c r="P13" s="164"/>
      <c r="Q13" s="164"/>
      <c r="R13" s="164"/>
      <c r="S13" s="164"/>
      <c r="T13" s="164"/>
      <c r="U13" s="164"/>
      <c r="V13" s="164"/>
    </row>
    <row r="14" spans="1:29"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29" s="2" customFormat="1" ht="15.75" x14ac:dyDescent="0.2">
      <c r="A15" s="287" t="s">
        <v>538</v>
      </c>
      <c r="B15" s="287"/>
      <c r="C15" s="287"/>
      <c r="D15" s="165"/>
      <c r="E15" s="165"/>
      <c r="F15" s="165"/>
      <c r="G15" s="165"/>
      <c r="H15" s="165"/>
      <c r="I15" s="165"/>
      <c r="J15" s="165"/>
      <c r="K15" s="165"/>
      <c r="L15" s="165"/>
      <c r="M15" s="165"/>
      <c r="N15" s="165"/>
      <c r="O15" s="165"/>
      <c r="P15" s="165"/>
      <c r="Q15" s="165"/>
      <c r="R15" s="165"/>
      <c r="S15" s="165"/>
      <c r="T15" s="165"/>
      <c r="U15" s="165"/>
      <c r="V15" s="165"/>
    </row>
    <row r="16" spans="1:29" s="2" customFormat="1" ht="15" customHeight="1" x14ac:dyDescent="0.2">
      <c r="A16" s="282" t="s">
        <v>7</v>
      </c>
      <c r="B16" s="282"/>
      <c r="C16" s="282"/>
      <c r="D16" s="166"/>
      <c r="E16" s="166"/>
      <c r="F16" s="166"/>
      <c r="G16" s="166"/>
      <c r="H16" s="166"/>
      <c r="I16" s="166"/>
      <c r="J16" s="166"/>
      <c r="K16" s="166"/>
      <c r="L16" s="166"/>
      <c r="M16" s="166"/>
      <c r="N16" s="166"/>
      <c r="O16" s="166"/>
      <c r="P16" s="166"/>
      <c r="Q16" s="166"/>
      <c r="R16" s="166"/>
      <c r="S16" s="166"/>
      <c r="T16" s="166"/>
      <c r="U16" s="166"/>
      <c r="V16" s="166"/>
    </row>
    <row r="17" spans="1:21" s="2" customFormat="1" ht="15" customHeight="1" x14ac:dyDescent="0.2">
      <c r="A17" s="288"/>
      <c r="B17" s="288"/>
      <c r="C17" s="288"/>
      <c r="D17" s="3"/>
      <c r="E17" s="3"/>
      <c r="F17" s="3"/>
      <c r="G17" s="3"/>
      <c r="H17" s="3"/>
      <c r="I17" s="3"/>
      <c r="J17" s="3"/>
      <c r="K17" s="3"/>
      <c r="L17" s="3"/>
      <c r="M17" s="3"/>
      <c r="N17" s="3"/>
      <c r="O17" s="3"/>
      <c r="P17" s="3"/>
      <c r="Q17" s="3"/>
      <c r="R17" s="3"/>
    </row>
    <row r="18" spans="1:21" s="2" customFormat="1" ht="27.75" customHeight="1" x14ac:dyDescent="0.2">
      <c r="A18" s="283" t="s">
        <v>459</v>
      </c>
      <c r="B18" s="283"/>
      <c r="C18" s="28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6</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55.5" customHeight="1" x14ac:dyDescent="0.2">
      <c r="A22" s="21" t="s">
        <v>65</v>
      </c>
      <c r="B22" s="27" t="s">
        <v>472</v>
      </c>
      <c r="C22" s="33" t="str">
        <f>A15</f>
        <v>Преобретение автомобильного гидроподъемника АПТ-18 на базе ГАЗ, 1шт. в лизинг</v>
      </c>
      <c r="D22" s="26"/>
      <c r="E22" s="26"/>
      <c r="F22" s="25"/>
      <c r="G22" s="25"/>
      <c r="H22" s="25"/>
      <c r="I22" s="25"/>
      <c r="J22" s="25"/>
      <c r="K22" s="25"/>
      <c r="L22" s="25"/>
      <c r="M22" s="25"/>
      <c r="N22" s="25"/>
      <c r="O22" s="25"/>
      <c r="P22" s="25"/>
      <c r="Q22" s="24"/>
      <c r="R22" s="24"/>
      <c r="S22" s="24"/>
      <c r="T22" s="24"/>
      <c r="U22" s="24"/>
    </row>
    <row r="23" spans="1:21" ht="62.25" customHeight="1" x14ac:dyDescent="0.25">
      <c r="A23" s="21" t="s">
        <v>64</v>
      </c>
      <c r="B23" s="23" t="s">
        <v>61</v>
      </c>
      <c r="C23" s="33"/>
      <c r="D23" s="20"/>
      <c r="E23" s="20"/>
      <c r="F23" s="20"/>
      <c r="G23" s="20"/>
      <c r="H23" s="20"/>
      <c r="I23" s="20"/>
      <c r="J23" s="20"/>
      <c r="K23" s="20"/>
      <c r="L23" s="20"/>
      <c r="M23" s="20"/>
      <c r="N23" s="20"/>
      <c r="O23" s="20"/>
      <c r="P23" s="20"/>
      <c r="Q23" s="20"/>
      <c r="R23" s="20"/>
      <c r="S23" s="20"/>
      <c r="T23" s="20"/>
      <c r="U23" s="20"/>
    </row>
    <row r="24" spans="1:21" ht="63" customHeight="1" x14ac:dyDescent="0.25">
      <c r="A24" s="21" t="s">
        <v>63</v>
      </c>
      <c r="B24" s="23" t="s">
        <v>507</v>
      </c>
      <c r="C24" s="33" t="s">
        <v>538</v>
      </c>
      <c r="D24" s="20"/>
      <c r="E24" s="20"/>
      <c r="F24" s="20"/>
      <c r="G24" s="20"/>
      <c r="H24" s="20"/>
      <c r="I24" s="20"/>
      <c r="J24" s="20"/>
      <c r="K24" s="20"/>
      <c r="L24" s="20"/>
      <c r="M24" s="20"/>
      <c r="N24" s="20"/>
      <c r="O24" s="20"/>
      <c r="P24" s="20"/>
      <c r="Q24" s="20"/>
      <c r="R24" s="20"/>
      <c r="S24" s="20"/>
      <c r="T24" s="20"/>
      <c r="U24" s="20"/>
    </row>
    <row r="25" spans="1:21" ht="63" customHeight="1" x14ac:dyDescent="0.25">
      <c r="A25" s="21" t="s">
        <v>62</v>
      </c>
      <c r="B25" s="23" t="s">
        <v>492</v>
      </c>
      <c r="C25" s="33">
        <f>'1. паспорт местоположение'!C45</f>
        <v>7.5</v>
      </c>
      <c r="D25" s="20"/>
      <c r="E25" s="20"/>
      <c r="F25" s="20"/>
      <c r="G25" s="20"/>
      <c r="H25" s="20"/>
      <c r="I25" s="20"/>
      <c r="J25" s="20"/>
      <c r="K25" s="20"/>
      <c r="L25" s="20"/>
      <c r="M25" s="20"/>
      <c r="N25" s="20"/>
      <c r="O25" s="20"/>
      <c r="P25" s="20"/>
      <c r="Q25" s="20"/>
      <c r="R25" s="20"/>
      <c r="S25" s="20"/>
      <c r="T25" s="20"/>
      <c r="U25" s="20"/>
    </row>
    <row r="26" spans="1:21" ht="42.75" customHeight="1" x14ac:dyDescent="0.25">
      <c r="A26" s="21" t="s">
        <v>60</v>
      </c>
      <c r="B26" s="23" t="s">
        <v>234</v>
      </c>
      <c r="C26" s="33" t="s">
        <v>505</v>
      </c>
      <c r="D26" s="20"/>
      <c r="E26" s="20"/>
      <c r="F26" s="20"/>
      <c r="G26" s="20"/>
      <c r="H26" s="20"/>
      <c r="I26" s="20"/>
      <c r="J26" s="20"/>
      <c r="K26" s="20"/>
      <c r="L26" s="20"/>
      <c r="M26" s="20"/>
      <c r="N26" s="20"/>
      <c r="O26" s="20"/>
      <c r="P26" s="20"/>
      <c r="Q26" s="20"/>
      <c r="R26" s="20"/>
      <c r="S26" s="20"/>
      <c r="T26" s="20"/>
      <c r="U26" s="20"/>
    </row>
    <row r="27" spans="1:21" ht="206.25" customHeight="1" x14ac:dyDescent="0.25">
      <c r="A27" s="21" t="s">
        <v>59</v>
      </c>
      <c r="B27" s="23" t="s">
        <v>473</v>
      </c>
      <c r="C27" s="33" t="s">
        <v>529</v>
      </c>
      <c r="D27" s="20" t="s">
        <v>527</v>
      </c>
      <c r="E27" s="20"/>
      <c r="F27" s="20"/>
      <c r="G27" s="20"/>
      <c r="H27" s="20"/>
      <c r="I27" s="20"/>
      <c r="J27" s="20"/>
      <c r="K27" s="20"/>
      <c r="L27" s="20"/>
      <c r="M27" s="20"/>
      <c r="N27" s="20"/>
      <c r="O27" s="20"/>
      <c r="P27" s="20"/>
      <c r="Q27" s="20"/>
      <c r="R27" s="20"/>
      <c r="S27" s="20"/>
      <c r="T27" s="20"/>
      <c r="U27" s="20"/>
    </row>
    <row r="28" spans="1:21" ht="42.75" customHeight="1" x14ac:dyDescent="0.25">
      <c r="A28" s="21" t="s">
        <v>57</v>
      </c>
      <c r="B28" s="23" t="s">
        <v>58</v>
      </c>
      <c r="C28" s="277">
        <v>2025</v>
      </c>
      <c r="D28" s="20"/>
      <c r="E28" s="20"/>
      <c r="F28" s="20"/>
      <c r="G28" s="20"/>
      <c r="H28" s="20"/>
      <c r="I28" s="20"/>
      <c r="J28" s="20"/>
      <c r="K28" s="20"/>
      <c r="L28" s="20"/>
      <c r="M28" s="20"/>
      <c r="N28" s="20"/>
      <c r="O28" s="20"/>
      <c r="P28" s="20"/>
      <c r="Q28" s="20"/>
      <c r="R28" s="20"/>
      <c r="S28" s="20"/>
      <c r="T28" s="20"/>
      <c r="U28" s="20"/>
    </row>
    <row r="29" spans="1:21" ht="42.75" customHeight="1" x14ac:dyDescent="0.25">
      <c r="A29" s="21" t="s">
        <v>55</v>
      </c>
      <c r="B29" s="22" t="s">
        <v>56</v>
      </c>
      <c r="C29" s="277">
        <v>2026</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54</v>
      </c>
      <c r="C30" s="277" t="s">
        <v>533</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1">
    <mergeCell ref="A5:C5"/>
    <mergeCell ref="A15:C15"/>
    <mergeCell ref="A16:C16"/>
    <mergeCell ref="A17:C17"/>
    <mergeCell ref="A18:C18"/>
    <mergeCell ref="A7:C7"/>
    <mergeCell ref="A8:C8"/>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7" sqref="A7:Z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2" t="s">
        <v>11</v>
      </c>
    </row>
    <row r="3" spans="1:28" ht="18.75" x14ac:dyDescent="0.3">
      <c r="Z3" s="12" t="s">
        <v>68</v>
      </c>
    </row>
    <row r="4" spans="1:28" ht="18.75" customHeight="1" x14ac:dyDescent="0.25">
      <c r="A4" s="281" t="s">
        <v>541</v>
      </c>
      <c r="B4" s="281"/>
      <c r="C4" s="281"/>
      <c r="D4" s="281"/>
      <c r="E4" s="281"/>
      <c r="F4" s="281"/>
      <c r="G4" s="281"/>
      <c r="H4" s="281"/>
      <c r="I4" s="281"/>
      <c r="J4" s="281"/>
      <c r="K4" s="281"/>
      <c r="L4" s="281"/>
      <c r="M4" s="281"/>
      <c r="N4" s="281"/>
      <c r="O4" s="281"/>
      <c r="P4" s="281"/>
      <c r="Q4" s="281"/>
      <c r="R4" s="281"/>
      <c r="S4" s="281"/>
      <c r="T4" s="281"/>
      <c r="U4" s="281"/>
      <c r="V4" s="281"/>
      <c r="W4" s="281"/>
      <c r="X4" s="281"/>
      <c r="Y4" s="281"/>
      <c r="Z4" s="281"/>
    </row>
    <row r="6" spans="1:28" ht="18.75" x14ac:dyDescent="0.25">
      <c r="A6" s="285" t="s">
        <v>10</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164"/>
      <c r="AB6" s="164"/>
    </row>
    <row r="7" spans="1:28" ht="18.75" x14ac:dyDescent="0.25">
      <c r="A7" s="285"/>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164"/>
      <c r="AB7" s="164"/>
    </row>
    <row r="8" spans="1:28" s="218" customFormat="1" ht="18.75" x14ac:dyDescent="0.2">
      <c r="D8" s="217"/>
      <c r="E8" s="217"/>
      <c r="F8" s="217"/>
      <c r="J8" s="213"/>
      <c r="K8" s="213"/>
      <c r="L8" s="286" t="s">
        <v>535</v>
      </c>
      <c r="M8" s="286"/>
      <c r="N8" s="286"/>
      <c r="O8" s="213"/>
      <c r="P8" s="213"/>
      <c r="Q8" s="213"/>
      <c r="R8" s="213"/>
      <c r="S8" s="213"/>
      <c r="T8" s="213"/>
      <c r="U8" s="213"/>
      <c r="V8" s="213"/>
    </row>
    <row r="9" spans="1:28" s="218" customFormat="1" ht="18.75" x14ac:dyDescent="0.2">
      <c r="D9" s="212"/>
      <c r="E9" s="212"/>
      <c r="F9" s="212"/>
      <c r="J9" s="213"/>
      <c r="K9" s="213"/>
      <c r="L9" s="282" t="s">
        <v>9</v>
      </c>
      <c r="M9" s="282"/>
      <c r="N9" s="282"/>
      <c r="O9" s="213"/>
      <c r="P9" s="213"/>
      <c r="Q9" s="213"/>
      <c r="R9" s="213"/>
      <c r="S9" s="213"/>
      <c r="T9" s="213"/>
      <c r="U9" s="213"/>
      <c r="V9" s="213"/>
    </row>
    <row r="10" spans="1:28" s="218" customFormat="1" ht="18.75" x14ac:dyDescent="0.2">
      <c r="D10" s="213"/>
      <c r="E10" s="213"/>
      <c r="F10" s="213"/>
      <c r="G10" s="213"/>
      <c r="H10" s="213"/>
      <c r="I10" s="213"/>
      <c r="J10" s="213"/>
      <c r="K10" s="213"/>
      <c r="L10" s="287" t="s">
        <v>534</v>
      </c>
      <c r="M10" s="287"/>
      <c r="N10" s="287"/>
      <c r="O10" s="213"/>
      <c r="P10" s="213"/>
      <c r="Q10" s="213"/>
      <c r="R10" s="213"/>
      <c r="S10" s="213"/>
      <c r="T10" s="213"/>
      <c r="U10" s="213"/>
      <c r="V10" s="213"/>
    </row>
    <row r="11" spans="1:28" s="218" customFormat="1" ht="18.75" x14ac:dyDescent="0.2">
      <c r="D11" s="217"/>
      <c r="E11" s="217"/>
      <c r="F11" s="217"/>
      <c r="J11" s="213"/>
      <c r="K11" s="213"/>
      <c r="L11" s="213"/>
      <c r="M11" s="213"/>
      <c r="N11" s="213"/>
      <c r="O11" s="213"/>
      <c r="P11" s="213"/>
      <c r="Q11" s="213"/>
      <c r="R11" s="213"/>
      <c r="S11" s="213"/>
      <c r="T11" s="213"/>
      <c r="U11" s="213"/>
      <c r="V11" s="213"/>
    </row>
    <row r="12" spans="1:28" s="218" customFormat="1" ht="18.75" x14ac:dyDescent="0.2">
      <c r="D12" s="212"/>
      <c r="E12" s="212"/>
      <c r="F12" s="212"/>
      <c r="J12" s="213"/>
      <c r="K12" s="213"/>
      <c r="L12" s="282" t="s">
        <v>8</v>
      </c>
      <c r="M12" s="282"/>
      <c r="N12" s="282"/>
      <c r="O12" s="213"/>
      <c r="P12" s="213"/>
      <c r="Q12" s="213"/>
      <c r="R12" s="213"/>
      <c r="S12" s="213"/>
      <c r="T12" s="213"/>
      <c r="U12" s="213"/>
      <c r="V12" s="213"/>
    </row>
    <row r="13" spans="1:28" s="219" customFormat="1" ht="15.75" customHeight="1" x14ac:dyDescent="0.2">
      <c r="D13" s="214"/>
      <c r="E13" s="214"/>
      <c r="F13" s="214"/>
      <c r="G13" s="214"/>
      <c r="H13" s="214"/>
      <c r="I13" s="214"/>
      <c r="J13" s="286" t="s">
        <v>538</v>
      </c>
      <c r="K13" s="286"/>
      <c r="L13" s="286"/>
      <c r="M13" s="286"/>
      <c r="N13" s="286"/>
      <c r="O13" s="286"/>
      <c r="P13" s="286"/>
      <c r="Q13" s="286"/>
      <c r="R13" s="214"/>
      <c r="S13" s="214"/>
      <c r="T13" s="214"/>
      <c r="U13" s="214"/>
      <c r="V13" s="214"/>
    </row>
    <row r="14" spans="1:28" s="220" customFormat="1" ht="15.75" x14ac:dyDescent="0.2">
      <c r="D14" s="217"/>
      <c r="E14" s="217"/>
      <c r="F14" s="217"/>
      <c r="J14" s="217"/>
      <c r="K14" s="217"/>
      <c r="L14" s="282" t="s">
        <v>7</v>
      </c>
      <c r="M14" s="282"/>
      <c r="N14" s="282"/>
      <c r="O14" s="217"/>
      <c r="P14" s="217"/>
      <c r="Q14" s="217"/>
      <c r="R14" s="217"/>
      <c r="S14" s="217"/>
      <c r="T14" s="217"/>
      <c r="U14" s="217"/>
      <c r="V14" s="217"/>
    </row>
    <row r="15" spans="1:28" s="220" customFormat="1" ht="15" customHeight="1" x14ac:dyDescent="0.2">
      <c r="D15" s="212"/>
      <c r="E15" s="212"/>
      <c r="F15" s="212"/>
      <c r="J15" s="212"/>
      <c r="K15" s="212"/>
      <c r="L15" s="212"/>
      <c r="M15" s="212"/>
      <c r="N15" s="212"/>
      <c r="O15" s="212"/>
      <c r="P15" s="212"/>
      <c r="Q15" s="212"/>
      <c r="R15" s="212"/>
      <c r="S15" s="212"/>
      <c r="T15" s="212"/>
      <c r="U15" s="212"/>
      <c r="V15" s="212"/>
    </row>
    <row r="16" spans="1:28"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74"/>
      <c r="AB16" s="174"/>
    </row>
    <row r="17" spans="1:2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74"/>
      <c r="AB17" s="174"/>
    </row>
    <row r="18" spans="1:28"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74"/>
      <c r="AB18" s="174"/>
    </row>
    <row r="19" spans="1:2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74"/>
      <c r="AB19" s="174"/>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75"/>
      <c r="AB20" s="175"/>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75"/>
      <c r="AB21" s="175"/>
    </row>
    <row r="22" spans="1:28" x14ac:dyDescent="0.25">
      <c r="A22" s="321" t="s">
        <v>491</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176"/>
      <c r="AB22" s="176"/>
    </row>
    <row r="23" spans="1:28" ht="32.25" customHeight="1" x14ac:dyDescent="0.25">
      <c r="A23" s="323" t="s">
        <v>347</v>
      </c>
      <c r="B23" s="324"/>
      <c r="C23" s="324"/>
      <c r="D23" s="324"/>
      <c r="E23" s="324"/>
      <c r="F23" s="324"/>
      <c r="G23" s="324"/>
      <c r="H23" s="324"/>
      <c r="I23" s="324"/>
      <c r="J23" s="324"/>
      <c r="K23" s="324"/>
      <c r="L23" s="325"/>
      <c r="M23" s="322" t="s">
        <v>348</v>
      </c>
      <c r="N23" s="322"/>
      <c r="O23" s="322"/>
      <c r="P23" s="322"/>
      <c r="Q23" s="322"/>
      <c r="R23" s="322"/>
      <c r="S23" s="322"/>
      <c r="T23" s="322"/>
      <c r="U23" s="322"/>
      <c r="V23" s="322"/>
      <c r="W23" s="322"/>
      <c r="X23" s="322"/>
      <c r="Y23" s="322"/>
      <c r="Z23" s="322"/>
    </row>
    <row r="24" spans="1:28" ht="151.5" customHeight="1" x14ac:dyDescent="0.25">
      <c r="A24" s="87" t="s">
        <v>237</v>
      </c>
      <c r="B24" s="88" t="s">
        <v>245</v>
      </c>
      <c r="C24" s="199" t="s">
        <v>341</v>
      </c>
      <c r="D24" s="87" t="s">
        <v>238</v>
      </c>
      <c r="E24" s="87" t="s">
        <v>342</v>
      </c>
      <c r="F24" s="87" t="s">
        <v>344</v>
      </c>
      <c r="G24" s="87" t="s">
        <v>343</v>
      </c>
      <c r="H24" s="87" t="s">
        <v>239</v>
      </c>
      <c r="I24" s="87" t="s">
        <v>345</v>
      </c>
      <c r="J24" s="87" t="s">
        <v>246</v>
      </c>
      <c r="K24" s="88" t="s">
        <v>244</v>
      </c>
      <c r="L24" s="88" t="s">
        <v>240</v>
      </c>
      <c r="M24" s="89" t="s">
        <v>255</v>
      </c>
      <c r="N24" s="88" t="s">
        <v>501</v>
      </c>
      <c r="O24" s="87" t="s">
        <v>253</v>
      </c>
      <c r="P24" s="87" t="s">
        <v>254</v>
      </c>
      <c r="Q24" s="87" t="s">
        <v>252</v>
      </c>
      <c r="R24" s="87" t="s">
        <v>239</v>
      </c>
      <c r="S24" s="87" t="s">
        <v>251</v>
      </c>
      <c r="T24" s="87" t="s">
        <v>250</v>
      </c>
      <c r="U24" s="87" t="s">
        <v>340</v>
      </c>
      <c r="V24" s="87" t="s">
        <v>252</v>
      </c>
      <c r="W24" s="99" t="s">
        <v>243</v>
      </c>
      <c r="X24" s="99" t="s">
        <v>257</v>
      </c>
      <c r="Y24" s="99" t="s">
        <v>258</v>
      </c>
      <c r="Z24" s="101" t="s">
        <v>256</v>
      </c>
    </row>
    <row r="25" spans="1:28" ht="16.5" customHeight="1" x14ac:dyDescent="0.25">
      <c r="A25" s="87">
        <v>1</v>
      </c>
      <c r="B25" s="88">
        <v>2</v>
      </c>
      <c r="C25" s="87">
        <v>3</v>
      </c>
      <c r="D25" s="88">
        <v>4</v>
      </c>
      <c r="E25" s="87">
        <v>5</v>
      </c>
      <c r="F25" s="88">
        <v>6</v>
      </c>
      <c r="G25" s="87">
        <v>7</v>
      </c>
      <c r="H25" s="88">
        <v>8</v>
      </c>
      <c r="I25" s="87">
        <v>9</v>
      </c>
      <c r="J25" s="88">
        <v>10</v>
      </c>
      <c r="K25" s="177">
        <v>11</v>
      </c>
      <c r="L25" s="88">
        <v>12</v>
      </c>
      <c r="M25" s="177">
        <v>13</v>
      </c>
      <c r="N25" s="88">
        <v>14</v>
      </c>
      <c r="O25" s="177">
        <v>15</v>
      </c>
      <c r="P25" s="88">
        <v>16</v>
      </c>
      <c r="Q25" s="177">
        <v>17</v>
      </c>
      <c r="R25" s="88">
        <v>18</v>
      </c>
      <c r="S25" s="177">
        <v>19</v>
      </c>
      <c r="T25" s="88">
        <v>20</v>
      </c>
      <c r="U25" s="177">
        <v>21</v>
      </c>
      <c r="V25" s="88">
        <v>22</v>
      </c>
      <c r="W25" s="177">
        <v>23</v>
      </c>
      <c r="X25" s="88">
        <v>24</v>
      </c>
      <c r="Y25" s="177">
        <v>25</v>
      </c>
      <c r="Z25" s="88">
        <v>26</v>
      </c>
    </row>
    <row r="26" spans="1:28" ht="45.75" customHeight="1" x14ac:dyDescent="0.25">
      <c r="A26" s="80" t="s">
        <v>326</v>
      </c>
      <c r="B26" s="86"/>
      <c r="C26" s="82" t="s">
        <v>327</v>
      </c>
      <c r="D26" s="82" t="s">
        <v>328</v>
      </c>
      <c r="E26" s="82" t="s">
        <v>329</v>
      </c>
      <c r="F26" s="82" t="s">
        <v>247</v>
      </c>
      <c r="G26" s="82" t="s">
        <v>330</v>
      </c>
      <c r="H26" s="82" t="s">
        <v>239</v>
      </c>
      <c r="I26" s="82" t="s">
        <v>331</v>
      </c>
      <c r="J26" s="82" t="s">
        <v>332</v>
      </c>
      <c r="K26" s="79"/>
      <c r="L26" s="83" t="s">
        <v>241</v>
      </c>
      <c r="M26" s="85" t="s">
        <v>249</v>
      </c>
      <c r="N26" s="79"/>
      <c r="O26" s="79"/>
      <c r="P26" s="79"/>
      <c r="Q26" s="79"/>
      <c r="R26" s="79"/>
      <c r="S26" s="79"/>
      <c r="T26" s="79"/>
      <c r="U26" s="79"/>
      <c r="V26" s="79"/>
      <c r="W26" s="79"/>
      <c r="X26" s="79"/>
      <c r="Y26" s="79"/>
      <c r="Z26" s="81"/>
    </row>
    <row r="27" spans="1:28" x14ac:dyDescent="0.25">
      <c r="A27" s="79">
        <v>2017</v>
      </c>
      <c r="B27" s="79" t="s">
        <v>505</v>
      </c>
      <c r="C27" s="79" t="s">
        <v>505</v>
      </c>
      <c r="D27" s="79" t="s">
        <v>505</v>
      </c>
      <c r="E27" s="79" t="s">
        <v>505</v>
      </c>
      <c r="F27" s="79" t="s">
        <v>505</v>
      </c>
      <c r="G27" s="79" t="s">
        <v>505</v>
      </c>
      <c r="H27" s="79" t="s">
        <v>505</v>
      </c>
      <c r="I27" s="79" t="s">
        <v>505</v>
      </c>
      <c r="J27" s="79" t="s">
        <v>505</v>
      </c>
      <c r="K27" s="79" t="s">
        <v>505</v>
      </c>
      <c r="L27" s="79" t="s">
        <v>505</v>
      </c>
      <c r="M27" s="79" t="s">
        <v>505</v>
      </c>
      <c r="N27" s="79" t="s">
        <v>505</v>
      </c>
      <c r="O27" s="79" t="s">
        <v>505</v>
      </c>
      <c r="P27" s="79" t="s">
        <v>505</v>
      </c>
      <c r="Q27" s="79" t="s">
        <v>505</v>
      </c>
      <c r="R27" s="79" t="s">
        <v>505</v>
      </c>
      <c r="S27" s="79" t="s">
        <v>505</v>
      </c>
      <c r="T27" s="79" t="s">
        <v>505</v>
      </c>
      <c r="U27" s="79" t="s">
        <v>505</v>
      </c>
      <c r="V27" s="79" t="s">
        <v>505</v>
      </c>
      <c r="W27" s="79" t="s">
        <v>505</v>
      </c>
      <c r="X27" s="79" t="s">
        <v>505</v>
      </c>
      <c r="Y27" s="79" t="s">
        <v>505</v>
      </c>
      <c r="Z27" s="79"/>
    </row>
    <row r="28" spans="1:28" x14ac:dyDescent="0.25">
      <c r="A28" s="79"/>
      <c r="B28" s="79"/>
      <c r="C28" s="79"/>
      <c r="D28" s="79"/>
      <c r="E28" s="79"/>
      <c r="F28" s="79"/>
      <c r="G28" s="79"/>
      <c r="H28" s="79"/>
      <c r="I28" s="79"/>
      <c r="J28" s="79"/>
      <c r="K28" s="79"/>
      <c r="L28" s="79"/>
      <c r="M28" s="79"/>
      <c r="N28" s="79"/>
      <c r="O28" s="79"/>
      <c r="P28" s="79"/>
      <c r="Q28" s="79"/>
      <c r="R28" s="79"/>
      <c r="S28" s="79"/>
      <c r="T28" s="79"/>
      <c r="U28" s="79"/>
      <c r="V28" s="79"/>
      <c r="W28" s="79"/>
      <c r="X28" s="79"/>
      <c r="Y28" s="79"/>
      <c r="Z28" s="83"/>
    </row>
    <row r="29" spans="1:28" x14ac:dyDescent="0.25">
      <c r="A29" s="79"/>
      <c r="B29" s="79"/>
      <c r="C29" s="79"/>
      <c r="D29" s="79"/>
      <c r="E29" s="79"/>
      <c r="F29" s="79"/>
      <c r="G29" s="79"/>
      <c r="H29" s="79"/>
      <c r="I29" s="79"/>
      <c r="J29" s="79"/>
      <c r="K29" s="79"/>
      <c r="L29" s="79"/>
      <c r="M29" s="79"/>
      <c r="N29" s="79"/>
      <c r="O29" s="79"/>
      <c r="P29" s="79"/>
      <c r="Q29" s="79"/>
      <c r="R29" s="79"/>
      <c r="S29" s="79"/>
      <c r="T29" s="79"/>
      <c r="U29" s="79"/>
      <c r="V29" s="79"/>
      <c r="W29" s="79"/>
      <c r="X29" s="79"/>
      <c r="Y29" s="79"/>
      <c r="Z29" s="79"/>
    </row>
    <row r="30" spans="1:28" x14ac:dyDescent="0.25">
      <c r="A30" s="79"/>
      <c r="B30" s="79"/>
      <c r="C30" s="79"/>
      <c r="D30" s="79"/>
      <c r="E30" s="79"/>
      <c r="F30" s="79"/>
      <c r="G30" s="79"/>
      <c r="H30" s="79"/>
      <c r="I30" s="79"/>
      <c r="J30" s="79"/>
      <c r="K30" s="79"/>
      <c r="L30" s="79"/>
      <c r="M30" s="79"/>
      <c r="N30" s="79"/>
      <c r="O30" s="79"/>
      <c r="P30" s="79"/>
      <c r="Q30" s="79"/>
      <c r="R30" s="79"/>
      <c r="S30" s="79"/>
      <c r="T30" s="79"/>
      <c r="U30" s="79"/>
      <c r="V30" s="79"/>
      <c r="W30" s="79"/>
      <c r="X30" s="79"/>
      <c r="Y30" s="79"/>
      <c r="Z30" s="79"/>
    </row>
    <row r="31" spans="1:28" x14ac:dyDescent="0.25">
      <c r="A31" s="79" t="s">
        <v>0</v>
      </c>
      <c r="B31" s="79" t="s">
        <v>0</v>
      </c>
      <c r="C31" s="79" t="s">
        <v>0</v>
      </c>
      <c r="D31" s="79" t="s">
        <v>0</v>
      </c>
      <c r="E31" s="79" t="s">
        <v>0</v>
      </c>
      <c r="F31" s="79" t="s">
        <v>0</v>
      </c>
      <c r="G31" s="79" t="s">
        <v>0</v>
      </c>
      <c r="H31" s="79" t="s">
        <v>0</v>
      </c>
      <c r="I31" s="79" t="s">
        <v>0</v>
      </c>
      <c r="J31" s="79" t="s">
        <v>0</v>
      </c>
      <c r="K31" s="79" t="s">
        <v>0</v>
      </c>
      <c r="L31" s="84"/>
      <c r="M31" s="84"/>
      <c r="N31" s="84"/>
      <c r="O31" s="84"/>
      <c r="P31" s="84"/>
      <c r="Q31" s="84"/>
      <c r="R31" s="84"/>
      <c r="S31" s="84"/>
      <c r="T31" s="84"/>
      <c r="U31" s="84"/>
      <c r="V31" s="84"/>
      <c r="W31" s="84"/>
      <c r="X31" s="84"/>
      <c r="Y31" s="84"/>
      <c r="Z31" s="79"/>
    </row>
    <row r="32" spans="1:28" ht="17.25" x14ac:dyDescent="0.25">
      <c r="A32" s="86">
        <v>2016</v>
      </c>
      <c r="B32" s="86"/>
      <c r="C32" s="82" t="s">
        <v>333</v>
      </c>
      <c r="D32" s="82" t="s">
        <v>334</v>
      </c>
      <c r="E32" s="82" t="s">
        <v>335</v>
      </c>
      <c r="F32" s="82" t="s">
        <v>336</v>
      </c>
      <c r="G32" s="82" t="s">
        <v>337</v>
      </c>
      <c r="H32" s="82" t="s">
        <v>239</v>
      </c>
      <c r="I32" s="82" t="s">
        <v>338</v>
      </c>
      <c r="J32" s="82" t="s">
        <v>339</v>
      </c>
      <c r="K32" s="79"/>
      <c r="L32" s="79"/>
      <c r="M32" s="79"/>
      <c r="N32" s="79"/>
      <c r="O32" s="79"/>
      <c r="P32" s="79"/>
      <c r="Q32" s="79"/>
      <c r="R32" s="79"/>
      <c r="S32" s="79"/>
      <c r="T32" s="79"/>
      <c r="U32" s="79"/>
      <c r="V32" s="79"/>
      <c r="W32" s="79"/>
      <c r="X32" s="79"/>
      <c r="Y32" s="79"/>
      <c r="Z32" s="79"/>
    </row>
    <row r="33" spans="1:26" x14ac:dyDescent="0.25">
      <c r="A33" s="79" t="s">
        <v>0</v>
      </c>
      <c r="B33" s="79" t="s">
        <v>0</v>
      </c>
      <c r="C33" s="79" t="s">
        <v>505</v>
      </c>
      <c r="D33" s="79" t="s">
        <v>505</v>
      </c>
      <c r="E33" s="79" t="s">
        <v>505</v>
      </c>
      <c r="F33" s="79" t="s">
        <v>505</v>
      </c>
      <c r="G33" s="79" t="s">
        <v>505</v>
      </c>
      <c r="H33" s="79" t="s">
        <v>505</v>
      </c>
      <c r="I33" s="79" t="s">
        <v>505</v>
      </c>
      <c r="J33" s="79" t="s">
        <v>505</v>
      </c>
      <c r="K33" s="79" t="s">
        <v>505</v>
      </c>
      <c r="L33" s="79" t="s">
        <v>505</v>
      </c>
      <c r="M33" s="79" t="s">
        <v>505</v>
      </c>
      <c r="N33" s="79" t="s">
        <v>505</v>
      </c>
      <c r="O33" s="79" t="s">
        <v>505</v>
      </c>
      <c r="P33" s="79" t="s">
        <v>505</v>
      </c>
      <c r="Q33" s="79" t="s">
        <v>505</v>
      </c>
      <c r="R33" s="79" t="s">
        <v>505</v>
      </c>
      <c r="S33" s="79" t="s">
        <v>505</v>
      </c>
      <c r="T33" s="79" t="s">
        <v>505</v>
      </c>
      <c r="U33" s="79" t="s">
        <v>505</v>
      </c>
      <c r="V33" s="79" t="s">
        <v>505</v>
      </c>
      <c r="W33" s="79" t="s">
        <v>505</v>
      </c>
      <c r="X33" s="79" t="s">
        <v>505</v>
      </c>
      <c r="Y33" s="79" t="s">
        <v>505</v>
      </c>
      <c r="Z33" s="79"/>
    </row>
    <row r="37" spans="1:26" x14ac:dyDescent="0.25">
      <c r="A37" s="100"/>
    </row>
  </sheetData>
  <mergeCells count="18">
    <mergeCell ref="A22:Z22"/>
    <mergeCell ref="M23:Z23"/>
    <mergeCell ref="A23:L23"/>
    <mergeCell ref="A18:Z18"/>
    <mergeCell ref="A19:Z19"/>
    <mergeCell ref="L14:N14"/>
    <mergeCell ref="A20:Z20"/>
    <mergeCell ref="A21:Z21"/>
    <mergeCell ref="L10:N10"/>
    <mergeCell ref="L12:N12"/>
    <mergeCell ref="A16:Z16"/>
    <mergeCell ref="A17:Z17"/>
    <mergeCell ref="J13:Q13"/>
    <mergeCell ref="A4:Z4"/>
    <mergeCell ref="A6:Z6"/>
    <mergeCell ref="A7:Z7"/>
    <mergeCell ref="L8:N8"/>
    <mergeCell ref="L9:N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H31" sqref="H3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5" t="s">
        <v>69</v>
      </c>
    </row>
    <row r="2" spans="1:28" s="9" customFormat="1" ht="18.75" customHeight="1" x14ac:dyDescent="0.3">
      <c r="A2" s="15"/>
      <c r="B2" s="15"/>
      <c r="O2" s="12" t="s">
        <v>11</v>
      </c>
    </row>
    <row r="3" spans="1:28" s="9" customFormat="1" ht="18.75" x14ac:dyDescent="0.3">
      <c r="A3" s="14"/>
      <c r="B3" s="14"/>
      <c r="O3" s="12" t="s">
        <v>68</v>
      </c>
    </row>
    <row r="4" spans="1:28" s="9" customFormat="1" ht="18.75" x14ac:dyDescent="0.3">
      <c r="A4" s="14"/>
      <c r="B4" s="14"/>
      <c r="L4" s="12"/>
    </row>
    <row r="5" spans="1:28" s="9" customFormat="1" ht="15.75" x14ac:dyDescent="0.2">
      <c r="A5" s="281" t="s">
        <v>541</v>
      </c>
      <c r="B5" s="281"/>
      <c r="C5" s="281"/>
      <c r="D5" s="281"/>
      <c r="E5" s="281"/>
      <c r="F5" s="281"/>
      <c r="G5" s="281"/>
      <c r="H5" s="281"/>
      <c r="I5" s="281"/>
      <c r="J5" s="281"/>
      <c r="K5" s="281"/>
      <c r="L5" s="281"/>
      <c r="M5" s="281"/>
      <c r="N5" s="281"/>
      <c r="O5" s="281"/>
      <c r="P5" s="173"/>
      <c r="Q5" s="173"/>
      <c r="R5" s="173"/>
      <c r="S5" s="173"/>
      <c r="T5" s="173"/>
      <c r="U5" s="173"/>
      <c r="V5" s="173"/>
      <c r="W5" s="173"/>
      <c r="X5" s="173"/>
      <c r="Y5" s="173"/>
      <c r="Z5" s="173"/>
      <c r="AA5" s="173"/>
      <c r="AB5" s="173"/>
    </row>
    <row r="6" spans="1:28" s="9" customFormat="1" ht="18.75" x14ac:dyDescent="0.3">
      <c r="A6" s="14"/>
      <c r="B6" s="14"/>
      <c r="L6" s="12"/>
    </row>
    <row r="7" spans="1:28" s="9" customFormat="1" ht="18.75" x14ac:dyDescent="0.2">
      <c r="A7" s="285" t="s">
        <v>10</v>
      </c>
      <c r="B7" s="285"/>
      <c r="C7" s="285"/>
      <c r="D7" s="285"/>
      <c r="E7" s="285"/>
      <c r="F7" s="285"/>
      <c r="G7" s="285"/>
      <c r="H7" s="285"/>
      <c r="I7" s="285"/>
      <c r="J7" s="285"/>
      <c r="K7" s="285"/>
      <c r="L7" s="285"/>
      <c r="M7" s="285"/>
      <c r="N7" s="285"/>
      <c r="O7" s="285"/>
      <c r="P7" s="10"/>
      <c r="Q7" s="10"/>
      <c r="R7" s="10"/>
      <c r="S7" s="10"/>
      <c r="T7" s="10"/>
      <c r="U7" s="10"/>
      <c r="V7" s="10"/>
      <c r="W7" s="10"/>
      <c r="X7" s="10"/>
      <c r="Y7" s="10"/>
      <c r="Z7" s="10"/>
    </row>
    <row r="8" spans="1:28" s="9" customFormat="1" ht="18.75" x14ac:dyDescent="0.2">
      <c r="A8" s="285"/>
      <c r="B8" s="285"/>
      <c r="C8" s="285"/>
      <c r="D8" s="285"/>
      <c r="E8" s="285"/>
      <c r="F8" s="285"/>
      <c r="G8" s="285"/>
      <c r="H8" s="285"/>
      <c r="I8" s="285"/>
      <c r="J8" s="285"/>
      <c r="K8" s="285"/>
      <c r="L8" s="285"/>
      <c r="M8" s="285"/>
      <c r="N8" s="285"/>
      <c r="O8" s="285"/>
      <c r="P8" s="10"/>
      <c r="Q8" s="10"/>
      <c r="R8" s="10"/>
      <c r="S8" s="10"/>
      <c r="T8" s="10"/>
      <c r="U8" s="10"/>
      <c r="V8" s="10"/>
      <c r="W8" s="10"/>
      <c r="X8" s="10"/>
      <c r="Y8" s="10"/>
      <c r="Z8" s="10"/>
    </row>
    <row r="9" spans="1:28" s="218" customFormat="1" ht="18.75" x14ac:dyDescent="0.25">
      <c r="C9" s="286" t="s">
        <v>535</v>
      </c>
      <c r="D9" s="326"/>
      <c r="E9" s="326"/>
      <c r="F9" s="326"/>
      <c r="G9" s="326"/>
      <c r="H9" s="326"/>
      <c r="I9" s="326"/>
      <c r="J9" s="326"/>
      <c r="K9" s="326"/>
      <c r="L9" s="326"/>
      <c r="M9" s="326"/>
      <c r="N9" s="326"/>
      <c r="O9" s="213"/>
      <c r="P9" s="213"/>
      <c r="Q9" s="213"/>
      <c r="R9" s="213"/>
      <c r="S9" s="213"/>
      <c r="T9" s="213"/>
      <c r="U9" s="213"/>
      <c r="V9" s="213"/>
    </row>
    <row r="10" spans="1:28" s="218" customFormat="1" ht="18.75" x14ac:dyDescent="0.25">
      <c r="C10" s="282" t="s">
        <v>9</v>
      </c>
      <c r="D10" s="326"/>
      <c r="E10" s="326"/>
      <c r="F10" s="326"/>
      <c r="G10" s="326"/>
      <c r="H10" s="326"/>
      <c r="I10" s="326"/>
      <c r="J10" s="326"/>
      <c r="K10" s="326"/>
      <c r="L10" s="326"/>
      <c r="M10" s="326"/>
      <c r="N10" s="326"/>
      <c r="O10" s="213"/>
      <c r="P10" s="213"/>
      <c r="Q10" s="213"/>
      <c r="R10" s="213"/>
      <c r="S10" s="213"/>
      <c r="T10" s="213"/>
      <c r="U10" s="213"/>
      <c r="V10" s="213"/>
    </row>
    <row r="11" spans="1:28" s="218" customFormat="1" ht="18.75" x14ac:dyDescent="0.25">
      <c r="C11" s="287" t="s">
        <v>534</v>
      </c>
      <c r="D11" s="326"/>
      <c r="E11" s="326"/>
      <c r="F11" s="326"/>
      <c r="G11" s="326"/>
      <c r="H11" s="326"/>
      <c r="I11" s="326"/>
      <c r="J11" s="326"/>
      <c r="K11" s="326"/>
      <c r="L11" s="326"/>
      <c r="M11" s="326"/>
      <c r="N11" s="326"/>
      <c r="O11" s="213"/>
      <c r="P11" s="213"/>
      <c r="Q11" s="213"/>
      <c r="R11" s="213"/>
      <c r="S11" s="213"/>
      <c r="T11" s="213"/>
      <c r="U11" s="213"/>
      <c r="V11" s="213"/>
    </row>
    <row r="12" spans="1:28" s="218" customFormat="1" ht="18.75" x14ac:dyDescent="0.2">
      <c r="D12" s="217"/>
      <c r="E12" s="217"/>
      <c r="F12" s="217"/>
      <c r="J12" s="213"/>
      <c r="K12" s="213"/>
      <c r="L12" s="213"/>
      <c r="M12" s="213"/>
      <c r="N12" s="213"/>
      <c r="O12" s="213"/>
      <c r="P12" s="213"/>
      <c r="Q12" s="213"/>
      <c r="R12" s="213"/>
      <c r="S12" s="213"/>
      <c r="T12" s="213"/>
      <c r="U12" s="213"/>
      <c r="V12" s="213"/>
    </row>
    <row r="13" spans="1:28" s="218" customFormat="1" ht="18.75" x14ac:dyDescent="0.25">
      <c r="C13" s="282" t="s">
        <v>8</v>
      </c>
      <c r="D13" s="326"/>
      <c r="E13" s="326"/>
      <c r="F13" s="326"/>
      <c r="G13" s="326"/>
      <c r="H13" s="326"/>
      <c r="I13" s="326"/>
      <c r="J13" s="326"/>
      <c r="K13" s="326"/>
      <c r="L13" s="326"/>
      <c r="M13" s="326"/>
      <c r="N13" s="326"/>
      <c r="O13" s="213"/>
      <c r="P13" s="213"/>
      <c r="Q13" s="213"/>
      <c r="R13" s="213"/>
      <c r="S13" s="213"/>
      <c r="T13" s="213"/>
      <c r="U13" s="213"/>
      <c r="V13" s="213"/>
    </row>
    <row r="14" spans="1:28" s="219" customFormat="1" ht="15.75" customHeight="1" x14ac:dyDescent="0.25">
      <c r="C14" s="286" t="s">
        <v>538</v>
      </c>
      <c r="D14" s="326"/>
      <c r="E14" s="326"/>
      <c r="F14" s="326"/>
      <c r="G14" s="326"/>
      <c r="H14" s="326"/>
      <c r="I14" s="326"/>
      <c r="J14" s="326"/>
      <c r="K14" s="326"/>
      <c r="L14" s="326"/>
      <c r="M14" s="326"/>
      <c r="N14" s="326"/>
      <c r="O14" s="214"/>
      <c r="P14" s="214"/>
      <c r="Q14" s="214"/>
      <c r="R14" s="214"/>
      <c r="S14" s="214"/>
      <c r="T14" s="214"/>
      <c r="U14" s="214"/>
      <c r="V14" s="214"/>
    </row>
    <row r="15" spans="1:28" s="220" customFormat="1" ht="15.75" x14ac:dyDescent="0.2">
      <c r="D15" s="217"/>
      <c r="E15" s="217"/>
      <c r="F15" s="217"/>
      <c r="J15" s="217"/>
      <c r="K15" s="217"/>
      <c r="L15" s="282"/>
      <c r="M15" s="282"/>
      <c r="N15" s="282"/>
      <c r="O15" s="217"/>
      <c r="P15" s="217"/>
      <c r="Q15" s="217"/>
      <c r="R15" s="217"/>
      <c r="S15" s="217"/>
      <c r="T15" s="217"/>
      <c r="U15" s="217"/>
      <c r="V15" s="217"/>
    </row>
    <row r="16" spans="1:28" s="2" customFormat="1" ht="15" customHeight="1" x14ac:dyDescent="0.2">
      <c r="A16" s="282" t="s">
        <v>7</v>
      </c>
      <c r="B16" s="282"/>
      <c r="C16" s="282"/>
      <c r="D16" s="282"/>
      <c r="E16" s="282"/>
      <c r="F16" s="282"/>
      <c r="G16" s="282"/>
      <c r="H16" s="282"/>
      <c r="I16" s="282"/>
      <c r="J16" s="282"/>
      <c r="K16" s="282"/>
      <c r="L16" s="282"/>
      <c r="M16" s="282"/>
      <c r="N16" s="282"/>
      <c r="O16" s="282"/>
      <c r="P16" s="4"/>
      <c r="Q16" s="4"/>
      <c r="R16" s="4"/>
      <c r="S16" s="4"/>
      <c r="T16" s="4"/>
      <c r="U16" s="4"/>
      <c r="V16" s="4"/>
      <c r="W16" s="4"/>
      <c r="X16" s="4"/>
      <c r="Y16" s="4"/>
      <c r="Z16" s="4"/>
    </row>
    <row r="17" spans="1:26" s="2" customFormat="1" ht="15" customHeight="1" x14ac:dyDescent="0.2">
      <c r="A17" s="288"/>
      <c r="B17" s="288"/>
      <c r="C17" s="288"/>
      <c r="D17" s="288"/>
      <c r="E17" s="288"/>
      <c r="F17" s="288"/>
      <c r="G17" s="288"/>
      <c r="H17" s="288"/>
      <c r="I17" s="288"/>
      <c r="J17" s="288"/>
      <c r="K17" s="288"/>
      <c r="L17" s="288"/>
      <c r="M17" s="288"/>
      <c r="N17" s="288"/>
      <c r="O17" s="288"/>
      <c r="P17" s="3"/>
      <c r="Q17" s="3"/>
      <c r="R17" s="3"/>
      <c r="S17" s="3"/>
      <c r="T17" s="3"/>
      <c r="U17" s="3"/>
      <c r="V17" s="3"/>
      <c r="W17" s="3"/>
    </row>
    <row r="18" spans="1:26" s="2" customFormat="1" ht="91.5" customHeight="1" x14ac:dyDescent="0.2">
      <c r="A18" s="330" t="s">
        <v>468</v>
      </c>
      <c r="B18" s="330"/>
      <c r="C18" s="330"/>
      <c r="D18" s="330"/>
      <c r="E18" s="330"/>
      <c r="F18" s="330"/>
      <c r="G18" s="330"/>
      <c r="H18" s="330"/>
      <c r="I18" s="330"/>
      <c r="J18" s="330"/>
      <c r="K18" s="330"/>
      <c r="L18" s="330"/>
      <c r="M18" s="330"/>
      <c r="N18" s="330"/>
      <c r="O18" s="330"/>
      <c r="P18" s="5"/>
      <c r="Q18" s="5"/>
      <c r="R18" s="5"/>
      <c r="S18" s="5"/>
      <c r="T18" s="5"/>
      <c r="U18" s="5"/>
      <c r="V18" s="5"/>
      <c r="W18" s="5"/>
      <c r="X18" s="5"/>
      <c r="Y18" s="5"/>
      <c r="Z18" s="5"/>
    </row>
    <row r="19" spans="1:26" s="2" customFormat="1" ht="78" customHeight="1" x14ac:dyDescent="0.2">
      <c r="A19" s="290" t="s">
        <v>6</v>
      </c>
      <c r="B19" s="290" t="s">
        <v>88</v>
      </c>
      <c r="C19" s="290" t="s">
        <v>87</v>
      </c>
      <c r="D19" s="290" t="s">
        <v>76</v>
      </c>
      <c r="E19" s="327" t="s">
        <v>86</v>
      </c>
      <c r="F19" s="328"/>
      <c r="G19" s="328"/>
      <c r="H19" s="328"/>
      <c r="I19" s="329"/>
      <c r="J19" s="290" t="s">
        <v>85</v>
      </c>
      <c r="K19" s="290"/>
      <c r="L19" s="290"/>
      <c r="M19" s="290"/>
      <c r="N19" s="290"/>
      <c r="O19" s="290"/>
      <c r="P19" s="3"/>
      <c r="Q19" s="3"/>
      <c r="R19" s="3"/>
      <c r="S19" s="3"/>
      <c r="T19" s="3"/>
      <c r="U19" s="3"/>
      <c r="V19" s="3"/>
      <c r="W19" s="3"/>
    </row>
    <row r="20" spans="1:26" s="2" customFormat="1" ht="51" customHeight="1" x14ac:dyDescent="0.2">
      <c r="A20" s="290"/>
      <c r="B20" s="290"/>
      <c r="C20" s="290"/>
      <c r="D20" s="290"/>
      <c r="E20" s="38" t="s">
        <v>84</v>
      </c>
      <c r="F20" s="38" t="s">
        <v>83</v>
      </c>
      <c r="G20" s="38" t="s">
        <v>82</v>
      </c>
      <c r="H20" s="38" t="s">
        <v>81</v>
      </c>
      <c r="I20" s="38" t="s">
        <v>80</v>
      </c>
      <c r="J20" s="38" t="s">
        <v>79</v>
      </c>
      <c r="K20" s="38" t="s">
        <v>5</v>
      </c>
      <c r="L20" s="43" t="s">
        <v>4</v>
      </c>
      <c r="M20" s="42" t="s">
        <v>235</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211" t="s">
        <v>65</v>
      </c>
      <c r="B22" s="211" t="s">
        <v>540</v>
      </c>
      <c r="C22" s="211" t="s">
        <v>522</v>
      </c>
      <c r="D22" s="211" t="s">
        <v>523</v>
      </c>
      <c r="E22" s="211" t="s">
        <v>505</v>
      </c>
      <c r="F22" s="211" t="s">
        <v>505</v>
      </c>
      <c r="G22" s="211" t="s">
        <v>505</v>
      </c>
      <c r="H22" s="211" t="s">
        <v>505</v>
      </c>
      <c r="I22" s="211" t="s">
        <v>505</v>
      </c>
      <c r="J22" s="211" t="s">
        <v>505</v>
      </c>
      <c r="K22" s="211" t="s">
        <v>505</v>
      </c>
      <c r="L22" s="211" t="s">
        <v>505</v>
      </c>
      <c r="M22" s="211" t="s">
        <v>505</v>
      </c>
      <c r="N22" s="211" t="s">
        <v>505</v>
      </c>
      <c r="O22" s="211" t="s">
        <v>505</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8">
    <mergeCell ref="A18:O18"/>
    <mergeCell ref="L15:N15"/>
    <mergeCell ref="A5:O5"/>
    <mergeCell ref="J19:O19"/>
    <mergeCell ref="A7:O7"/>
    <mergeCell ref="A8:O8"/>
    <mergeCell ref="A16:O16"/>
    <mergeCell ref="A17:O17"/>
    <mergeCell ref="C14:N14"/>
    <mergeCell ref="C9:N9"/>
    <mergeCell ref="C10:N10"/>
    <mergeCell ref="B19:B20"/>
    <mergeCell ref="E19:I19"/>
    <mergeCell ref="A19:A20"/>
    <mergeCell ref="C19:C20"/>
    <mergeCell ref="D19:D20"/>
    <mergeCell ref="C11:N11"/>
    <mergeCell ref="C13:N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SheetLayoutView="100" workbookViewId="0">
      <selection activeCell="A5" sqref="A5:AR5"/>
    </sheetView>
  </sheetViews>
  <sheetFormatPr defaultColWidth="9.140625" defaultRowHeight="15" x14ac:dyDescent="0.25"/>
  <cols>
    <col min="1" max="3" width="9.140625" style="102"/>
    <col min="4" max="4" width="18.5703125" style="102" customWidth="1"/>
    <col min="5" max="12" width="9.140625" style="102" hidden="1" customWidth="1"/>
    <col min="13" max="13" width="4.7109375" style="102" hidden="1" customWidth="1"/>
    <col min="14" max="17" width="9.140625" style="102" hidden="1" customWidth="1"/>
    <col min="18" max="18" width="4.7109375" style="102" hidden="1" customWidth="1"/>
    <col min="19" max="36" width="9.140625" style="102" hidden="1" customWidth="1"/>
    <col min="37" max="37" width="9.140625" style="102"/>
    <col min="38" max="38" width="7.7109375" style="102" customWidth="1"/>
    <col min="39" max="39" width="3.140625" style="102" customWidth="1"/>
    <col min="40" max="40" width="13.5703125" style="102" customWidth="1"/>
    <col min="41" max="41" width="16.5703125" style="102" customWidth="1"/>
    <col min="42" max="42" width="15.7109375" style="102" customWidth="1"/>
    <col min="43" max="43" width="9.5703125" style="102" customWidth="1"/>
    <col min="44" max="44" width="8.5703125" style="102" customWidth="1"/>
    <col min="45" max="16384" width="9.140625" style="102"/>
  </cols>
  <sheetData>
    <row r="1" spans="1:44" s="9" customFormat="1" ht="18.75" customHeight="1" x14ac:dyDescent="0.2">
      <c r="A1" s="15"/>
      <c r="I1" s="13"/>
      <c r="J1" s="13"/>
      <c r="K1" s="35" t="s">
        <v>69</v>
      </c>
      <c r="AR1" s="35" t="s">
        <v>69</v>
      </c>
    </row>
    <row r="2" spans="1:44" s="9" customFormat="1" ht="18.75" customHeight="1" x14ac:dyDescent="0.3">
      <c r="A2" s="15"/>
      <c r="I2" s="13"/>
      <c r="J2" s="13"/>
      <c r="K2" s="12" t="s">
        <v>11</v>
      </c>
      <c r="AR2" s="12" t="s">
        <v>11</v>
      </c>
    </row>
    <row r="3" spans="1:44" s="9" customFormat="1" ht="18.75" x14ac:dyDescent="0.3">
      <c r="A3" s="14"/>
      <c r="I3" s="13"/>
      <c r="J3" s="13"/>
      <c r="K3" s="12" t="s">
        <v>68</v>
      </c>
      <c r="AR3" s="12" t="s">
        <v>323</v>
      </c>
    </row>
    <row r="4" spans="1:44" s="9" customFormat="1" ht="18.75" x14ac:dyDescent="0.3">
      <c r="A4" s="14"/>
      <c r="I4" s="13"/>
      <c r="J4" s="13"/>
      <c r="K4" s="12"/>
    </row>
    <row r="5" spans="1:44" s="9" customFormat="1" ht="18.75" customHeight="1" x14ac:dyDescent="0.2">
      <c r="A5" s="281" t="s">
        <v>541</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row>
    <row r="6" spans="1:44" s="9" customFormat="1" ht="18.75" x14ac:dyDescent="0.3">
      <c r="A6" s="14"/>
      <c r="I6" s="13"/>
      <c r="J6" s="13"/>
      <c r="K6" s="12"/>
    </row>
    <row r="7" spans="1:44" s="9" customFormat="1" ht="18.75" x14ac:dyDescent="0.2">
      <c r="A7" s="285" t="s">
        <v>10</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row>
    <row r="8" spans="1:44" s="9"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9" customFormat="1" ht="15.75" x14ac:dyDescent="0.25">
      <c r="A9" s="286" t="s">
        <v>535</v>
      </c>
      <c r="B9" s="286"/>
      <c r="C9" s="286"/>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9" customFormat="1" ht="15.75" x14ac:dyDescent="0.25">
      <c r="A10" s="282" t="s">
        <v>9</v>
      </c>
      <c r="B10" s="282"/>
      <c r="C10" s="282"/>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row>
    <row r="11" spans="1:44"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44" s="9" customFormat="1" ht="15.75" x14ac:dyDescent="0.25">
      <c r="A12" s="287" t="s">
        <v>534</v>
      </c>
      <c r="B12" s="287"/>
      <c r="C12" s="287"/>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9" customFormat="1" ht="15.75" x14ac:dyDescent="0.25">
      <c r="A13" s="282" t="s">
        <v>8</v>
      </c>
      <c r="B13" s="282"/>
      <c r="C13" s="282"/>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row>
    <row r="14" spans="1:44"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44" s="2" customFormat="1" ht="15.75" x14ac:dyDescent="0.25">
      <c r="A15" s="286" t="s">
        <v>538</v>
      </c>
      <c r="B15" s="286"/>
      <c r="C15" s="286"/>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row>
    <row r="16" spans="1:44" s="2" customFormat="1" ht="15" customHeight="1" x14ac:dyDescent="0.25">
      <c r="A16" s="282" t="s">
        <v>7</v>
      </c>
      <c r="B16" s="282"/>
      <c r="C16" s="282"/>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4" t="s">
        <v>469</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row>
    <row r="19" spans="1:45" ht="18.75" x14ac:dyDescent="0.25">
      <c r="AO19" s="133"/>
      <c r="AP19" s="133"/>
      <c r="AQ19" s="133"/>
      <c r="AR19" s="35"/>
    </row>
    <row r="20" spans="1:45" ht="18.75" x14ac:dyDescent="0.3">
      <c r="AO20" s="133"/>
      <c r="AP20" s="133"/>
      <c r="AQ20" s="133"/>
      <c r="AR20" s="12"/>
    </row>
    <row r="21" spans="1:45" ht="20.25" customHeight="1" x14ac:dyDescent="0.3">
      <c r="AO21" s="133"/>
      <c r="AP21" s="133"/>
      <c r="AQ21" s="133"/>
      <c r="AR21" s="12"/>
    </row>
    <row r="22" spans="1:45" s="2" customFormat="1" ht="15" customHeight="1" x14ac:dyDescent="0.2">
      <c r="A22" s="282"/>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row>
    <row r="23" spans="1:45" ht="15.75"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row>
    <row r="24" spans="1:45" ht="14.25" customHeight="1" thickBot="1" x14ac:dyDescent="0.3">
      <c r="A24" s="337" t="s">
        <v>322</v>
      </c>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t="s">
        <v>1</v>
      </c>
      <c r="AL24" s="337"/>
      <c r="AM24" s="103"/>
      <c r="AN24" s="103"/>
      <c r="AO24" s="131"/>
      <c r="AP24" s="131"/>
      <c r="AQ24" s="131"/>
      <c r="AR24" s="131"/>
      <c r="AS24" s="109"/>
    </row>
    <row r="25" spans="1:45" ht="12.75" customHeight="1" x14ac:dyDescent="0.25">
      <c r="A25" s="338" t="s">
        <v>508</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40">
        <f>'1. паспорт местоположение'!C45</f>
        <v>7.5</v>
      </c>
      <c r="AL25" s="340"/>
      <c r="AM25" s="104"/>
      <c r="AN25" s="341" t="s">
        <v>321</v>
      </c>
      <c r="AO25" s="341"/>
      <c r="AP25" s="341"/>
      <c r="AQ25" s="336"/>
      <c r="AR25" s="336"/>
      <c r="AS25" s="109"/>
    </row>
    <row r="26" spans="1:45" ht="17.25" customHeight="1" x14ac:dyDescent="0.25">
      <c r="A26" s="348" t="s">
        <v>509</v>
      </c>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49"/>
      <c r="AJ26" s="349"/>
      <c r="AK26" s="350"/>
      <c r="AL26" s="350"/>
      <c r="AM26" s="104"/>
      <c r="AN26" s="331" t="s">
        <v>320</v>
      </c>
      <c r="AO26" s="332"/>
      <c r="AP26" s="333"/>
      <c r="AQ26" s="334"/>
      <c r="AR26" s="335"/>
      <c r="AS26" s="109"/>
    </row>
    <row r="27" spans="1:45" ht="17.25" customHeight="1" x14ac:dyDescent="0.25">
      <c r="A27" s="348" t="s">
        <v>319</v>
      </c>
      <c r="B27" s="349"/>
      <c r="C27" s="349"/>
      <c r="D27" s="349"/>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c r="AJ27" s="349"/>
      <c r="AK27" s="350"/>
      <c r="AL27" s="350"/>
      <c r="AM27" s="104"/>
      <c r="AN27" s="331" t="s">
        <v>318</v>
      </c>
      <c r="AO27" s="332"/>
      <c r="AP27" s="333"/>
      <c r="AQ27" s="334"/>
      <c r="AR27" s="335"/>
      <c r="AS27" s="109"/>
    </row>
    <row r="28" spans="1:45" ht="27.75" customHeight="1" thickBot="1" x14ac:dyDescent="0.3">
      <c r="A28" s="351" t="s">
        <v>317</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54">
        <v>1</v>
      </c>
      <c r="AL28" s="354"/>
      <c r="AM28" s="104"/>
      <c r="AN28" s="355" t="s">
        <v>316</v>
      </c>
      <c r="AO28" s="356"/>
      <c r="AP28" s="357"/>
      <c r="AQ28" s="334"/>
      <c r="AR28" s="335"/>
      <c r="AS28" s="109"/>
    </row>
    <row r="29" spans="1:45" ht="17.25" customHeight="1" x14ac:dyDescent="0.25">
      <c r="A29" s="342" t="s">
        <v>315</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40"/>
      <c r="AL29" s="340"/>
      <c r="AM29" s="104"/>
      <c r="AN29" s="345"/>
      <c r="AO29" s="346"/>
      <c r="AP29" s="346"/>
      <c r="AQ29" s="334"/>
      <c r="AR29" s="347"/>
      <c r="AS29" s="109"/>
    </row>
    <row r="30" spans="1:45" ht="17.25" customHeight="1" x14ac:dyDescent="0.25">
      <c r="A30" s="348" t="s">
        <v>314</v>
      </c>
      <c r="B30" s="349"/>
      <c r="C30" s="349"/>
      <c r="D30" s="349"/>
      <c r="E30" s="349"/>
      <c r="F30" s="349"/>
      <c r="G30" s="349"/>
      <c r="H30" s="349"/>
      <c r="I30" s="349"/>
      <c r="J30" s="349"/>
      <c r="K30" s="349"/>
      <c r="L30" s="349"/>
      <c r="M30" s="349"/>
      <c r="N30" s="349"/>
      <c r="O30" s="349"/>
      <c r="P30" s="349"/>
      <c r="Q30" s="349"/>
      <c r="R30" s="349"/>
      <c r="S30" s="349"/>
      <c r="T30" s="349"/>
      <c r="U30" s="349"/>
      <c r="V30" s="349"/>
      <c r="W30" s="349"/>
      <c r="X30" s="349"/>
      <c r="Y30" s="349"/>
      <c r="Z30" s="349"/>
      <c r="AA30" s="349"/>
      <c r="AB30" s="349"/>
      <c r="AC30" s="349"/>
      <c r="AD30" s="349"/>
      <c r="AE30" s="349"/>
      <c r="AF30" s="349"/>
      <c r="AG30" s="349"/>
      <c r="AH30" s="349"/>
      <c r="AI30" s="349"/>
      <c r="AJ30" s="349"/>
      <c r="AK30" s="350"/>
      <c r="AL30" s="350"/>
      <c r="AM30" s="104"/>
      <c r="AS30" s="109"/>
    </row>
    <row r="31" spans="1:45" ht="17.25" customHeight="1" x14ac:dyDescent="0.25">
      <c r="A31" s="348" t="s">
        <v>313</v>
      </c>
      <c r="B31" s="349"/>
      <c r="C31" s="349"/>
      <c r="D31" s="349"/>
      <c r="E31" s="349"/>
      <c r="F31" s="349"/>
      <c r="G31" s="349"/>
      <c r="H31" s="349"/>
      <c r="I31" s="349"/>
      <c r="J31" s="349"/>
      <c r="K31" s="349"/>
      <c r="L31" s="349"/>
      <c r="M31" s="349"/>
      <c r="N31" s="349"/>
      <c r="O31" s="349"/>
      <c r="P31" s="349"/>
      <c r="Q31" s="349"/>
      <c r="R31" s="349"/>
      <c r="S31" s="349"/>
      <c r="T31" s="349"/>
      <c r="U31" s="349"/>
      <c r="V31" s="349"/>
      <c r="W31" s="349"/>
      <c r="X31" s="349"/>
      <c r="Y31" s="349"/>
      <c r="Z31" s="349"/>
      <c r="AA31" s="349"/>
      <c r="AB31" s="349"/>
      <c r="AC31" s="349"/>
      <c r="AD31" s="349"/>
      <c r="AE31" s="349"/>
      <c r="AF31" s="349"/>
      <c r="AG31" s="349"/>
      <c r="AH31" s="349"/>
      <c r="AI31" s="349"/>
      <c r="AJ31" s="349"/>
      <c r="AK31" s="350"/>
      <c r="AL31" s="350"/>
      <c r="AM31" s="104"/>
      <c r="AN31" s="104"/>
      <c r="AO31" s="130"/>
      <c r="AP31" s="130"/>
      <c r="AQ31" s="130"/>
      <c r="AR31" s="130"/>
      <c r="AS31" s="109"/>
    </row>
    <row r="32" spans="1:45" ht="17.25" customHeight="1" x14ac:dyDescent="0.25">
      <c r="A32" s="348" t="s">
        <v>288</v>
      </c>
      <c r="B32" s="349"/>
      <c r="C32" s="349"/>
      <c r="D32" s="349"/>
      <c r="E32" s="349"/>
      <c r="F32" s="349"/>
      <c r="G32" s="349"/>
      <c r="H32" s="349"/>
      <c r="I32" s="349"/>
      <c r="J32" s="349"/>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49"/>
      <c r="AJ32" s="349"/>
      <c r="AK32" s="350"/>
      <c r="AL32" s="350"/>
      <c r="AM32" s="104"/>
      <c r="AN32" s="104"/>
      <c r="AO32" s="104"/>
      <c r="AP32" s="104"/>
      <c r="AQ32" s="104"/>
      <c r="AR32" s="104"/>
      <c r="AS32" s="109"/>
    </row>
    <row r="33" spans="1:45" ht="17.25" customHeight="1" x14ac:dyDescent="0.25">
      <c r="A33" s="348" t="s">
        <v>312</v>
      </c>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58"/>
      <c r="AL33" s="358"/>
      <c r="AM33" s="104"/>
      <c r="AN33" s="104"/>
      <c r="AO33" s="104"/>
      <c r="AP33" s="104"/>
      <c r="AQ33" s="104"/>
      <c r="AR33" s="104"/>
      <c r="AS33" s="109"/>
    </row>
    <row r="34" spans="1:45" ht="17.25" customHeight="1" x14ac:dyDescent="0.25">
      <c r="A34" s="348" t="s">
        <v>311</v>
      </c>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c r="AI34" s="349"/>
      <c r="AJ34" s="349"/>
      <c r="AK34" s="350"/>
      <c r="AL34" s="350"/>
      <c r="AM34" s="104"/>
      <c r="AN34" s="104"/>
      <c r="AO34" s="104"/>
      <c r="AP34" s="104"/>
      <c r="AQ34" s="104"/>
      <c r="AR34" s="104"/>
      <c r="AS34" s="109"/>
    </row>
    <row r="35" spans="1:45" ht="17.25" customHeight="1" x14ac:dyDescent="0.25">
      <c r="A35" s="348"/>
      <c r="B35" s="349"/>
      <c r="C35" s="349"/>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50"/>
      <c r="AL35" s="350"/>
      <c r="AM35" s="104"/>
      <c r="AN35" s="104"/>
      <c r="AO35" s="104"/>
      <c r="AP35" s="104"/>
      <c r="AQ35" s="104"/>
      <c r="AR35" s="104"/>
      <c r="AS35" s="109"/>
    </row>
    <row r="36" spans="1:45" ht="17.25" customHeight="1" thickBot="1" x14ac:dyDescent="0.3">
      <c r="A36" s="359" t="s">
        <v>276</v>
      </c>
      <c r="B36" s="360"/>
      <c r="C36" s="360"/>
      <c r="D36" s="360"/>
      <c r="E36" s="360"/>
      <c r="F36" s="360"/>
      <c r="G36" s="360"/>
      <c r="H36" s="360"/>
      <c r="I36" s="360"/>
      <c r="J36" s="360"/>
      <c r="K36" s="360"/>
      <c r="L36" s="360"/>
      <c r="M36" s="360"/>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54"/>
      <c r="AL36" s="354"/>
      <c r="AM36" s="104"/>
      <c r="AN36" s="104"/>
      <c r="AO36" s="104"/>
      <c r="AP36" s="104"/>
      <c r="AQ36" s="104"/>
      <c r="AR36" s="104"/>
      <c r="AS36" s="109"/>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40"/>
      <c r="AL37" s="340"/>
      <c r="AM37" s="104"/>
      <c r="AN37" s="104"/>
      <c r="AO37" s="104"/>
      <c r="AP37" s="104"/>
      <c r="AQ37" s="104"/>
      <c r="AR37" s="104"/>
      <c r="AS37" s="109"/>
    </row>
    <row r="38" spans="1:45" ht="17.25" customHeight="1" x14ac:dyDescent="0.25">
      <c r="A38" s="348" t="s">
        <v>310</v>
      </c>
      <c r="B38" s="349"/>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50"/>
      <c r="AL38" s="350"/>
      <c r="AM38" s="104"/>
      <c r="AN38" s="104"/>
      <c r="AO38" s="104"/>
      <c r="AP38" s="104"/>
      <c r="AQ38" s="104"/>
      <c r="AR38" s="104"/>
      <c r="AS38" s="109"/>
    </row>
    <row r="39" spans="1:45" ht="17.25" customHeight="1" thickBot="1" x14ac:dyDescent="0.3">
      <c r="A39" s="359" t="s">
        <v>309</v>
      </c>
      <c r="B39" s="360"/>
      <c r="C39" s="360"/>
      <c r="D39" s="360"/>
      <c r="E39" s="360"/>
      <c r="F39" s="360"/>
      <c r="G39" s="360"/>
      <c r="H39" s="360"/>
      <c r="I39" s="360"/>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360"/>
      <c r="AI39" s="360"/>
      <c r="AJ39" s="360"/>
      <c r="AK39" s="354"/>
      <c r="AL39" s="354"/>
      <c r="AM39" s="104"/>
      <c r="AN39" s="104"/>
      <c r="AO39" s="104"/>
      <c r="AP39" s="104"/>
      <c r="AQ39" s="104"/>
      <c r="AR39" s="104"/>
      <c r="AS39" s="109"/>
    </row>
    <row r="40" spans="1:45" ht="17.25" customHeight="1" x14ac:dyDescent="0.25">
      <c r="A40" s="338" t="s">
        <v>308</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40"/>
      <c r="AL40" s="340"/>
      <c r="AM40" s="104"/>
      <c r="AN40" s="104"/>
      <c r="AO40" s="104"/>
      <c r="AP40" s="104"/>
      <c r="AQ40" s="104"/>
      <c r="AR40" s="104"/>
      <c r="AS40" s="109"/>
    </row>
    <row r="41" spans="1:45" ht="17.25" customHeight="1" x14ac:dyDescent="0.25">
      <c r="A41" s="348" t="s">
        <v>307</v>
      </c>
      <c r="B41" s="349"/>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50"/>
      <c r="AL41" s="350"/>
      <c r="AM41" s="104"/>
      <c r="AN41" s="104"/>
      <c r="AO41" s="104"/>
      <c r="AP41" s="104"/>
      <c r="AQ41" s="104"/>
      <c r="AR41" s="104"/>
      <c r="AS41" s="109"/>
    </row>
    <row r="42" spans="1:45" ht="17.25" customHeight="1" x14ac:dyDescent="0.25">
      <c r="A42" s="348" t="s">
        <v>306</v>
      </c>
      <c r="B42" s="349"/>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50"/>
      <c r="AL42" s="350"/>
      <c r="AM42" s="104"/>
      <c r="AN42" s="104"/>
      <c r="AO42" s="104"/>
      <c r="AP42" s="104"/>
      <c r="AQ42" s="104"/>
      <c r="AR42" s="104"/>
      <c r="AS42" s="109"/>
    </row>
    <row r="43" spans="1:45" ht="17.25" customHeight="1" x14ac:dyDescent="0.25">
      <c r="A43" s="348" t="s">
        <v>305</v>
      </c>
      <c r="B43" s="349"/>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349"/>
      <c r="AI43" s="349"/>
      <c r="AJ43" s="349"/>
      <c r="AK43" s="350"/>
      <c r="AL43" s="350"/>
      <c r="AM43" s="104"/>
      <c r="AN43" s="104"/>
      <c r="AO43" s="104"/>
      <c r="AP43" s="104"/>
      <c r="AQ43" s="104"/>
      <c r="AR43" s="104"/>
      <c r="AS43" s="109"/>
    </row>
    <row r="44" spans="1:45" ht="17.25" customHeight="1" x14ac:dyDescent="0.25">
      <c r="A44" s="348" t="s">
        <v>304</v>
      </c>
      <c r="B44" s="349"/>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50"/>
      <c r="AL44" s="350"/>
      <c r="AM44" s="104"/>
      <c r="AN44" s="104"/>
      <c r="AO44" s="104"/>
      <c r="AP44" s="104"/>
      <c r="AQ44" s="104"/>
      <c r="AR44" s="104"/>
      <c r="AS44" s="109"/>
    </row>
    <row r="45" spans="1:45" ht="17.25" customHeight="1" x14ac:dyDescent="0.25">
      <c r="A45" s="348" t="s">
        <v>303</v>
      </c>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50"/>
      <c r="AL45" s="350"/>
      <c r="AM45" s="104"/>
      <c r="AN45" s="104"/>
      <c r="AO45" s="104"/>
      <c r="AP45" s="104"/>
      <c r="AQ45" s="104"/>
      <c r="AR45" s="104"/>
      <c r="AS45" s="109"/>
    </row>
    <row r="46" spans="1:45" ht="17.25" customHeight="1" thickBot="1" x14ac:dyDescent="0.3">
      <c r="A46" s="361" t="s">
        <v>302</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104"/>
      <c r="AN46" s="104"/>
      <c r="AO46" s="104"/>
      <c r="AP46" s="104"/>
      <c r="AQ46" s="104"/>
      <c r="AR46" s="104"/>
      <c r="AS46" s="109"/>
    </row>
    <row r="47" spans="1:45" ht="24" customHeight="1" x14ac:dyDescent="0.25">
      <c r="A47" s="364" t="s">
        <v>301</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40" t="s">
        <v>5</v>
      </c>
      <c r="AL47" s="340"/>
      <c r="AM47" s="367" t="s">
        <v>282</v>
      </c>
      <c r="AN47" s="367"/>
      <c r="AO47" s="117" t="s">
        <v>281</v>
      </c>
      <c r="AP47" s="117" t="s">
        <v>280</v>
      </c>
      <c r="AQ47" s="109"/>
    </row>
    <row r="48" spans="1:45" ht="12" customHeight="1" x14ac:dyDescent="0.25">
      <c r="A48" s="348" t="s">
        <v>300</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50"/>
      <c r="AL48" s="350"/>
      <c r="AM48" s="350"/>
      <c r="AN48" s="350"/>
      <c r="AO48" s="121"/>
      <c r="AP48" s="121"/>
      <c r="AQ48" s="109"/>
    </row>
    <row r="49" spans="1:43" ht="12" customHeight="1" x14ac:dyDescent="0.25">
      <c r="A49" s="348" t="s">
        <v>299</v>
      </c>
      <c r="B49" s="349"/>
      <c r="C49" s="349"/>
      <c r="D49" s="349"/>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50"/>
      <c r="AL49" s="350"/>
      <c r="AM49" s="350"/>
      <c r="AN49" s="350"/>
      <c r="AO49" s="121"/>
      <c r="AP49" s="121"/>
      <c r="AQ49" s="109"/>
    </row>
    <row r="50" spans="1:43" ht="12" customHeight="1" thickBot="1" x14ac:dyDescent="0.3">
      <c r="A50" s="359" t="s">
        <v>298</v>
      </c>
      <c r="B50" s="360"/>
      <c r="C50" s="360"/>
      <c r="D50" s="360"/>
      <c r="E50" s="360"/>
      <c r="F50" s="360"/>
      <c r="G50" s="360"/>
      <c r="H50" s="360"/>
      <c r="I50" s="360"/>
      <c r="J50" s="360"/>
      <c r="K50" s="360"/>
      <c r="L50" s="360"/>
      <c r="M50" s="360"/>
      <c r="N50" s="360"/>
      <c r="O50" s="360"/>
      <c r="P50" s="360"/>
      <c r="Q50" s="360"/>
      <c r="R50" s="360"/>
      <c r="S50" s="360"/>
      <c r="T50" s="360"/>
      <c r="U50" s="360"/>
      <c r="V50" s="360"/>
      <c r="W50" s="360"/>
      <c r="X50" s="360"/>
      <c r="Y50" s="360"/>
      <c r="Z50" s="360"/>
      <c r="AA50" s="360"/>
      <c r="AB50" s="360"/>
      <c r="AC50" s="360"/>
      <c r="AD50" s="360"/>
      <c r="AE50" s="360"/>
      <c r="AF50" s="360"/>
      <c r="AG50" s="360"/>
      <c r="AH50" s="360"/>
      <c r="AI50" s="360"/>
      <c r="AJ50" s="360"/>
      <c r="AK50" s="354"/>
      <c r="AL50" s="354"/>
      <c r="AM50" s="354"/>
      <c r="AN50" s="354"/>
      <c r="AO50" s="124"/>
      <c r="AP50" s="124"/>
      <c r="AQ50" s="109"/>
    </row>
    <row r="51" spans="1:43" ht="6.75" customHeight="1" thickBot="1"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7"/>
      <c r="AN51" s="127"/>
      <c r="AO51" s="128"/>
      <c r="AP51" s="128"/>
      <c r="AQ51" s="126"/>
    </row>
    <row r="52" spans="1:43" ht="24" customHeight="1" x14ac:dyDescent="0.25">
      <c r="A52" s="368" t="s">
        <v>297</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67" t="s">
        <v>5</v>
      </c>
      <c r="AL52" s="367"/>
      <c r="AM52" s="367" t="s">
        <v>282</v>
      </c>
      <c r="AN52" s="367"/>
      <c r="AO52" s="117" t="s">
        <v>281</v>
      </c>
      <c r="AP52" s="117" t="s">
        <v>280</v>
      </c>
      <c r="AQ52" s="109"/>
    </row>
    <row r="53" spans="1:43" ht="11.25" customHeight="1" x14ac:dyDescent="0.25">
      <c r="A53" s="370" t="s">
        <v>296</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58"/>
      <c r="AL53" s="358"/>
      <c r="AM53" s="358"/>
      <c r="AN53" s="358"/>
      <c r="AO53" s="125"/>
      <c r="AP53" s="125"/>
      <c r="AQ53" s="109"/>
    </row>
    <row r="54" spans="1:43" ht="12" customHeight="1" x14ac:dyDescent="0.25">
      <c r="A54" s="348" t="s">
        <v>295</v>
      </c>
      <c r="B54" s="349"/>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349"/>
      <c r="AI54" s="349"/>
      <c r="AJ54" s="349"/>
      <c r="AK54" s="350"/>
      <c r="AL54" s="350"/>
      <c r="AM54" s="350"/>
      <c r="AN54" s="350"/>
      <c r="AO54" s="121"/>
      <c r="AP54" s="121"/>
      <c r="AQ54" s="109"/>
    </row>
    <row r="55" spans="1:43" ht="12" customHeight="1" x14ac:dyDescent="0.25">
      <c r="A55" s="348" t="s">
        <v>294</v>
      </c>
      <c r="B55" s="349"/>
      <c r="C55" s="349"/>
      <c r="D55" s="349"/>
      <c r="E55" s="349"/>
      <c r="F55" s="349"/>
      <c r="G55" s="349"/>
      <c r="H55" s="349"/>
      <c r="I55" s="349"/>
      <c r="J55" s="349"/>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9"/>
      <c r="AH55" s="349"/>
      <c r="AI55" s="349"/>
      <c r="AJ55" s="349"/>
      <c r="AK55" s="350"/>
      <c r="AL55" s="350"/>
      <c r="AM55" s="350"/>
      <c r="AN55" s="350"/>
      <c r="AO55" s="121"/>
      <c r="AP55" s="121"/>
      <c r="AQ55" s="109"/>
    </row>
    <row r="56" spans="1:43" ht="12" customHeight="1" thickBot="1" x14ac:dyDescent="0.3">
      <c r="A56" s="359" t="s">
        <v>293</v>
      </c>
      <c r="B56" s="360"/>
      <c r="C56" s="360"/>
      <c r="D56" s="360"/>
      <c r="E56" s="36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54"/>
      <c r="AL56" s="354"/>
      <c r="AM56" s="354"/>
      <c r="AN56" s="354"/>
      <c r="AO56" s="124"/>
      <c r="AP56" s="124"/>
      <c r="AQ56" s="109"/>
    </row>
    <row r="57" spans="1:43" ht="6" customHeight="1" thickBot="1" x14ac:dyDescent="0.3">
      <c r="A57" s="119"/>
      <c r="B57" s="119"/>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04"/>
      <c r="AN57" s="104"/>
      <c r="AO57" s="118"/>
      <c r="AP57" s="118"/>
      <c r="AQ57" s="103"/>
    </row>
    <row r="58" spans="1:43" ht="24" customHeight="1" x14ac:dyDescent="0.25">
      <c r="A58" s="368" t="s">
        <v>292</v>
      </c>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c r="AI58" s="369"/>
      <c r="AJ58" s="369"/>
      <c r="AK58" s="367" t="s">
        <v>5</v>
      </c>
      <c r="AL58" s="367"/>
      <c r="AM58" s="367" t="s">
        <v>282</v>
      </c>
      <c r="AN58" s="367"/>
      <c r="AO58" s="117" t="s">
        <v>281</v>
      </c>
      <c r="AP58" s="117" t="s">
        <v>280</v>
      </c>
      <c r="AQ58" s="109"/>
    </row>
    <row r="59" spans="1:43" ht="12.75" customHeight="1" x14ac:dyDescent="0.25">
      <c r="A59" s="372" t="s">
        <v>291</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373"/>
      <c r="AA59" s="373"/>
      <c r="AB59" s="373"/>
      <c r="AC59" s="373"/>
      <c r="AD59" s="373"/>
      <c r="AE59" s="373"/>
      <c r="AF59" s="373"/>
      <c r="AG59" s="373"/>
      <c r="AH59" s="373"/>
      <c r="AI59" s="373"/>
      <c r="AJ59" s="373"/>
      <c r="AK59" s="374"/>
      <c r="AL59" s="374"/>
      <c r="AM59" s="374"/>
      <c r="AN59" s="374"/>
      <c r="AO59" s="123"/>
      <c r="AP59" s="123"/>
      <c r="AQ59" s="115"/>
    </row>
    <row r="60" spans="1:43" ht="12" customHeight="1" x14ac:dyDescent="0.25">
      <c r="A60" s="348" t="s">
        <v>290</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349"/>
      <c r="AK60" s="350"/>
      <c r="AL60" s="350"/>
      <c r="AM60" s="350"/>
      <c r="AN60" s="350"/>
      <c r="AO60" s="121"/>
      <c r="AP60" s="121"/>
      <c r="AQ60" s="109"/>
    </row>
    <row r="61" spans="1:43" ht="12" customHeight="1" x14ac:dyDescent="0.25">
      <c r="A61" s="348" t="s">
        <v>289</v>
      </c>
      <c r="B61" s="349"/>
      <c r="C61" s="349"/>
      <c r="D61" s="349"/>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c r="AJ61" s="349"/>
      <c r="AK61" s="350"/>
      <c r="AL61" s="350"/>
      <c r="AM61" s="350"/>
      <c r="AN61" s="350"/>
      <c r="AO61" s="121"/>
      <c r="AP61" s="121"/>
      <c r="AQ61" s="109"/>
    </row>
    <row r="62" spans="1:43" ht="12" customHeight="1" x14ac:dyDescent="0.25">
      <c r="A62" s="348" t="s">
        <v>288</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50"/>
      <c r="AL62" s="350"/>
      <c r="AM62" s="350"/>
      <c r="AN62" s="350"/>
      <c r="AO62" s="121"/>
      <c r="AP62" s="121"/>
      <c r="AQ62" s="109"/>
    </row>
    <row r="63" spans="1:43" ht="9.75" customHeight="1" x14ac:dyDescent="0.25">
      <c r="A63" s="348"/>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50"/>
      <c r="AL63" s="350"/>
      <c r="AM63" s="350"/>
      <c r="AN63" s="350"/>
      <c r="AO63" s="121"/>
      <c r="AP63" s="121"/>
      <c r="AQ63" s="109"/>
    </row>
    <row r="64" spans="1:43" ht="9.75" customHeight="1" x14ac:dyDescent="0.25">
      <c r="A64" s="348"/>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50"/>
      <c r="AL64" s="350"/>
      <c r="AM64" s="350"/>
      <c r="AN64" s="350"/>
      <c r="AO64" s="121"/>
      <c r="AP64" s="121"/>
      <c r="AQ64" s="109"/>
    </row>
    <row r="65" spans="1:43" ht="12" customHeight="1" x14ac:dyDescent="0.25">
      <c r="A65" s="348" t="s">
        <v>287</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50"/>
      <c r="AL65" s="350"/>
      <c r="AM65" s="350"/>
      <c r="AN65" s="350"/>
      <c r="AO65" s="121"/>
      <c r="AP65" s="121"/>
      <c r="AQ65" s="109"/>
    </row>
    <row r="66" spans="1:43" ht="27.75" customHeight="1" x14ac:dyDescent="0.25">
      <c r="A66" s="375" t="s">
        <v>286</v>
      </c>
      <c r="B66" s="376"/>
      <c r="C66" s="376"/>
      <c r="D66" s="376"/>
      <c r="E66" s="376"/>
      <c r="F66" s="376"/>
      <c r="G66" s="376"/>
      <c r="H66" s="376"/>
      <c r="I66" s="376"/>
      <c r="J66" s="376"/>
      <c r="K66" s="376"/>
      <c r="L66" s="376"/>
      <c r="M66" s="376"/>
      <c r="N66" s="376"/>
      <c r="O66" s="376"/>
      <c r="P66" s="376"/>
      <c r="Q66" s="376"/>
      <c r="R66" s="376"/>
      <c r="S66" s="376"/>
      <c r="T66" s="376"/>
      <c r="U66" s="376"/>
      <c r="V66" s="376"/>
      <c r="W66" s="376"/>
      <c r="X66" s="376"/>
      <c r="Y66" s="376"/>
      <c r="Z66" s="376"/>
      <c r="AA66" s="376"/>
      <c r="AB66" s="376"/>
      <c r="AC66" s="376"/>
      <c r="AD66" s="376"/>
      <c r="AE66" s="376"/>
      <c r="AF66" s="376"/>
      <c r="AG66" s="376"/>
      <c r="AH66" s="376"/>
      <c r="AI66" s="376"/>
      <c r="AJ66" s="377"/>
      <c r="AK66" s="378"/>
      <c r="AL66" s="378"/>
      <c r="AM66" s="378"/>
      <c r="AN66" s="378"/>
      <c r="AO66" s="122"/>
      <c r="AP66" s="122"/>
      <c r="AQ66" s="115"/>
    </row>
    <row r="67" spans="1:43" ht="11.25" customHeight="1" x14ac:dyDescent="0.25">
      <c r="A67" s="348" t="s">
        <v>278</v>
      </c>
      <c r="B67" s="349"/>
      <c r="C67" s="349"/>
      <c r="D67" s="349"/>
      <c r="E67" s="349"/>
      <c r="F67" s="349"/>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49"/>
      <c r="AI67" s="349"/>
      <c r="AJ67" s="349"/>
      <c r="AK67" s="350"/>
      <c r="AL67" s="350"/>
      <c r="AM67" s="350"/>
      <c r="AN67" s="350"/>
      <c r="AO67" s="121"/>
      <c r="AP67" s="121"/>
      <c r="AQ67" s="109"/>
    </row>
    <row r="68" spans="1:43" ht="25.5" customHeight="1" x14ac:dyDescent="0.25">
      <c r="A68" s="375" t="s">
        <v>279</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376"/>
      <c r="AA68" s="376"/>
      <c r="AB68" s="376"/>
      <c r="AC68" s="376"/>
      <c r="AD68" s="376"/>
      <c r="AE68" s="376"/>
      <c r="AF68" s="376"/>
      <c r="AG68" s="376"/>
      <c r="AH68" s="376"/>
      <c r="AI68" s="376"/>
      <c r="AJ68" s="377"/>
      <c r="AK68" s="378"/>
      <c r="AL68" s="378"/>
      <c r="AM68" s="378"/>
      <c r="AN68" s="378"/>
      <c r="AO68" s="122"/>
      <c r="AP68" s="122"/>
      <c r="AQ68" s="115"/>
    </row>
    <row r="69" spans="1:43" ht="12" customHeight="1" x14ac:dyDescent="0.25">
      <c r="A69" s="348" t="s">
        <v>277</v>
      </c>
      <c r="B69" s="349"/>
      <c r="C69" s="349"/>
      <c r="D69" s="349"/>
      <c r="E69" s="349"/>
      <c r="F69" s="349"/>
      <c r="G69" s="349"/>
      <c r="H69" s="349"/>
      <c r="I69" s="349"/>
      <c r="J69" s="349"/>
      <c r="K69" s="349"/>
      <c r="L69" s="349"/>
      <c r="M69" s="349"/>
      <c r="N69" s="349"/>
      <c r="O69" s="349"/>
      <c r="P69" s="349"/>
      <c r="Q69" s="349"/>
      <c r="R69" s="349"/>
      <c r="S69" s="349"/>
      <c r="T69" s="349"/>
      <c r="U69" s="349"/>
      <c r="V69" s="349"/>
      <c r="W69" s="349"/>
      <c r="X69" s="349"/>
      <c r="Y69" s="349"/>
      <c r="Z69" s="349"/>
      <c r="AA69" s="349"/>
      <c r="AB69" s="349"/>
      <c r="AC69" s="349"/>
      <c r="AD69" s="349"/>
      <c r="AE69" s="349"/>
      <c r="AF69" s="349"/>
      <c r="AG69" s="349"/>
      <c r="AH69" s="349"/>
      <c r="AI69" s="349"/>
      <c r="AJ69" s="349"/>
      <c r="AK69" s="350"/>
      <c r="AL69" s="350"/>
      <c r="AM69" s="350"/>
      <c r="AN69" s="350"/>
      <c r="AO69" s="121"/>
      <c r="AP69" s="121"/>
      <c r="AQ69" s="109"/>
    </row>
    <row r="70" spans="1:43" ht="12.75" customHeight="1" x14ac:dyDescent="0.25">
      <c r="A70" s="379" t="s">
        <v>285</v>
      </c>
      <c r="B70" s="380"/>
      <c r="C70" s="380"/>
      <c r="D70" s="380"/>
      <c r="E70" s="380"/>
      <c r="F70" s="380"/>
      <c r="G70" s="380"/>
      <c r="H70" s="380"/>
      <c r="I70" s="380"/>
      <c r="J70" s="380"/>
      <c r="K70" s="380"/>
      <c r="L70" s="380"/>
      <c r="M70" s="380"/>
      <c r="N70" s="380"/>
      <c r="O70" s="380"/>
      <c r="P70" s="380"/>
      <c r="Q70" s="380"/>
      <c r="R70" s="380"/>
      <c r="S70" s="380"/>
      <c r="T70" s="380"/>
      <c r="U70" s="380"/>
      <c r="V70" s="380"/>
      <c r="W70" s="380"/>
      <c r="X70" s="380"/>
      <c r="Y70" s="380"/>
      <c r="Z70" s="380"/>
      <c r="AA70" s="380"/>
      <c r="AB70" s="380"/>
      <c r="AC70" s="380"/>
      <c r="AD70" s="380"/>
      <c r="AE70" s="380"/>
      <c r="AF70" s="380"/>
      <c r="AG70" s="380"/>
      <c r="AH70" s="380"/>
      <c r="AI70" s="380"/>
      <c r="AJ70" s="380"/>
      <c r="AK70" s="378"/>
      <c r="AL70" s="378"/>
      <c r="AM70" s="378"/>
      <c r="AN70" s="378"/>
      <c r="AO70" s="122"/>
      <c r="AP70" s="122"/>
      <c r="AQ70" s="115"/>
    </row>
    <row r="71" spans="1:43" ht="12" customHeight="1" x14ac:dyDescent="0.25">
      <c r="A71" s="348" t="s">
        <v>276</v>
      </c>
      <c r="B71" s="349"/>
      <c r="C71" s="349"/>
      <c r="D71" s="349"/>
      <c r="E71" s="349"/>
      <c r="F71" s="349"/>
      <c r="G71" s="349"/>
      <c r="H71" s="349"/>
      <c r="I71" s="349"/>
      <c r="J71" s="349"/>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49"/>
      <c r="AK71" s="350"/>
      <c r="AL71" s="350"/>
      <c r="AM71" s="350"/>
      <c r="AN71" s="350"/>
      <c r="AO71" s="121"/>
      <c r="AP71" s="121"/>
      <c r="AQ71" s="109"/>
    </row>
    <row r="72" spans="1:43" ht="12.75" customHeight="1" thickBot="1" x14ac:dyDescent="0.3">
      <c r="A72" s="381" t="s">
        <v>284</v>
      </c>
      <c r="B72" s="382"/>
      <c r="C72" s="382"/>
      <c r="D72" s="382"/>
      <c r="E72" s="382"/>
      <c r="F72" s="382"/>
      <c r="G72" s="382"/>
      <c r="H72" s="382"/>
      <c r="I72" s="382"/>
      <c r="J72" s="382"/>
      <c r="K72" s="382"/>
      <c r="L72" s="382"/>
      <c r="M72" s="382"/>
      <c r="N72" s="382"/>
      <c r="O72" s="382"/>
      <c r="P72" s="382"/>
      <c r="Q72" s="382"/>
      <c r="R72" s="382"/>
      <c r="S72" s="382"/>
      <c r="T72" s="382"/>
      <c r="U72" s="382"/>
      <c r="V72" s="382"/>
      <c r="W72" s="382"/>
      <c r="X72" s="382"/>
      <c r="Y72" s="382"/>
      <c r="Z72" s="382"/>
      <c r="AA72" s="382"/>
      <c r="AB72" s="382"/>
      <c r="AC72" s="382"/>
      <c r="AD72" s="382"/>
      <c r="AE72" s="382"/>
      <c r="AF72" s="382"/>
      <c r="AG72" s="382"/>
      <c r="AH72" s="382"/>
      <c r="AI72" s="382"/>
      <c r="AJ72" s="383"/>
      <c r="AK72" s="384"/>
      <c r="AL72" s="384"/>
      <c r="AM72" s="384"/>
      <c r="AN72" s="384"/>
      <c r="AO72" s="120"/>
      <c r="AP72" s="120"/>
      <c r="AQ72" s="115"/>
    </row>
    <row r="73" spans="1:43" ht="7.5" customHeight="1" thickBot="1" x14ac:dyDescent="0.3">
      <c r="A73" s="119"/>
      <c r="B73" s="119"/>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04"/>
      <c r="AN73" s="104"/>
      <c r="AO73" s="118"/>
      <c r="AP73" s="118"/>
      <c r="AQ73" s="103"/>
    </row>
    <row r="74" spans="1:43" ht="25.5" customHeight="1" x14ac:dyDescent="0.25">
      <c r="A74" s="368" t="s">
        <v>283</v>
      </c>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7" t="s">
        <v>5</v>
      </c>
      <c r="AL74" s="367"/>
      <c r="AM74" s="367" t="s">
        <v>282</v>
      </c>
      <c r="AN74" s="367"/>
      <c r="AO74" s="117" t="s">
        <v>281</v>
      </c>
      <c r="AP74" s="117" t="s">
        <v>280</v>
      </c>
      <c r="AQ74" s="109"/>
    </row>
    <row r="75" spans="1:43" ht="25.5" customHeight="1" x14ac:dyDescent="0.25">
      <c r="A75" s="375" t="s">
        <v>279</v>
      </c>
      <c r="B75" s="376"/>
      <c r="C75" s="376"/>
      <c r="D75" s="376"/>
      <c r="E75" s="376"/>
      <c r="F75" s="376"/>
      <c r="G75" s="376"/>
      <c r="H75" s="376"/>
      <c r="I75" s="376"/>
      <c r="J75" s="376"/>
      <c r="K75" s="376"/>
      <c r="L75" s="376"/>
      <c r="M75" s="376"/>
      <c r="N75" s="376"/>
      <c r="O75" s="376"/>
      <c r="P75" s="376"/>
      <c r="Q75" s="376"/>
      <c r="R75" s="376"/>
      <c r="S75" s="376"/>
      <c r="T75" s="376"/>
      <c r="U75" s="376"/>
      <c r="V75" s="376"/>
      <c r="W75" s="376"/>
      <c r="X75" s="376"/>
      <c r="Y75" s="376"/>
      <c r="Z75" s="376"/>
      <c r="AA75" s="376"/>
      <c r="AB75" s="376"/>
      <c r="AC75" s="376"/>
      <c r="AD75" s="376"/>
      <c r="AE75" s="376"/>
      <c r="AF75" s="376"/>
      <c r="AG75" s="376"/>
      <c r="AH75" s="376"/>
      <c r="AI75" s="376"/>
      <c r="AJ75" s="377"/>
      <c r="AK75" s="378"/>
      <c r="AL75" s="378"/>
      <c r="AM75" s="385"/>
      <c r="AN75" s="385"/>
      <c r="AO75" s="113"/>
      <c r="AP75" s="113"/>
      <c r="AQ75" s="115"/>
    </row>
    <row r="76" spans="1:43" ht="12" customHeight="1" x14ac:dyDescent="0.25">
      <c r="A76" s="348" t="s">
        <v>278</v>
      </c>
      <c r="B76" s="349"/>
      <c r="C76" s="349"/>
      <c r="D76" s="349"/>
      <c r="E76" s="349"/>
      <c r="F76" s="349"/>
      <c r="G76" s="349"/>
      <c r="H76" s="349"/>
      <c r="I76" s="349"/>
      <c r="J76" s="349"/>
      <c r="K76" s="349"/>
      <c r="L76" s="349"/>
      <c r="M76" s="349"/>
      <c r="N76" s="349"/>
      <c r="O76" s="349"/>
      <c r="P76" s="349"/>
      <c r="Q76" s="349"/>
      <c r="R76" s="349"/>
      <c r="S76" s="349"/>
      <c r="T76" s="349"/>
      <c r="U76" s="349"/>
      <c r="V76" s="349"/>
      <c r="W76" s="349"/>
      <c r="X76" s="349"/>
      <c r="Y76" s="349"/>
      <c r="Z76" s="349"/>
      <c r="AA76" s="349"/>
      <c r="AB76" s="349"/>
      <c r="AC76" s="349"/>
      <c r="AD76" s="349"/>
      <c r="AE76" s="349"/>
      <c r="AF76" s="349"/>
      <c r="AG76" s="349"/>
      <c r="AH76" s="349"/>
      <c r="AI76" s="349"/>
      <c r="AJ76" s="349"/>
      <c r="AK76" s="350"/>
      <c r="AL76" s="350"/>
      <c r="AM76" s="386"/>
      <c r="AN76" s="386"/>
      <c r="AO76" s="116"/>
      <c r="AP76" s="116"/>
      <c r="AQ76" s="109"/>
    </row>
    <row r="77" spans="1:43" ht="12" customHeight="1" x14ac:dyDescent="0.25">
      <c r="A77" s="348" t="s">
        <v>277</v>
      </c>
      <c r="B77" s="349"/>
      <c r="C77" s="349"/>
      <c r="D77" s="349"/>
      <c r="E77" s="349"/>
      <c r="F77" s="349"/>
      <c r="G77" s="349"/>
      <c r="H77" s="349"/>
      <c r="I77" s="349"/>
      <c r="J77" s="349"/>
      <c r="K77" s="349"/>
      <c r="L77" s="349"/>
      <c r="M77" s="349"/>
      <c r="N77" s="349"/>
      <c r="O77" s="349"/>
      <c r="P77" s="349"/>
      <c r="Q77" s="349"/>
      <c r="R77" s="349"/>
      <c r="S77" s="349"/>
      <c r="T77" s="349"/>
      <c r="U77" s="349"/>
      <c r="V77" s="349"/>
      <c r="W77" s="349"/>
      <c r="X77" s="349"/>
      <c r="Y77" s="349"/>
      <c r="Z77" s="349"/>
      <c r="AA77" s="349"/>
      <c r="AB77" s="349"/>
      <c r="AC77" s="349"/>
      <c r="AD77" s="349"/>
      <c r="AE77" s="349"/>
      <c r="AF77" s="349"/>
      <c r="AG77" s="349"/>
      <c r="AH77" s="349"/>
      <c r="AI77" s="349"/>
      <c r="AJ77" s="349"/>
      <c r="AK77" s="350"/>
      <c r="AL77" s="350"/>
      <c r="AM77" s="386"/>
      <c r="AN77" s="386"/>
      <c r="AO77" s="116"/>
      <c r="AP77" s="116"/>
      <c r="AQ77" s="109"/>
    </row>
    <row r="78" spans="1:43" ht="12" customHeight="1" x14ac:dyDescent="0.25">
      <c r="A78" s="348" t="s">
        <v>276</v>
      </c>
      <c r="B78" s="349"/>
      <c r="C78" s="349"/>
      <c r="D78" s="349"/>
      <c r="E78" s="349"/>
      <c r="F78" s="349"/>
      <c r="G78" s="349"/>
      <c r="H78" s="349"/>
      <c r="I78" s="349"/>
      <c r="J78" s="349"/>
      <c r="K78" s="349"/>
      <c r="L78" s="349"/>
      <c r="M78" s="349"/>
      <c r="N78" s="349"/>
      <c r="O78" s="349"/>
      <c r="P78" s="349"/>
      <c r="Q78" s="349"/>
      <c r="R78" s="349"/>
      <c r="S78" s="349"/>
      <c r="T78" s="349"/>
      <c r="U78" s="349"/>
      <c r="V78" s="349"/>
      <c r="W78" s="349"/>
      <c r="X78" s="349"/>
      <c r="Y78" s="349"/>
      <c r="Z78" s="349"/>
      <c r="AA78" s="349"/>
      <c r="AB78" s="349"/>
      <c r="AC78" s="349"/>
      <c r="AD78" s="349"/>
      <c r="AE78" s="349"/>
      <c r="AF78" s="349"/>
      <c r="AG78" s="349"/>
      <c r="AH78" s="349"/>
      <c r="AI78" s="349"/>
      <c r="AJ78" s="349"/>
      <c r="AK78" s="350"/>
      <c r="AL78" s="350"/>
      <c r="AM78" s="386"/>
      <c r="AN78" s="386"/>
      <c r="AO78" s="116"/>
      <c r="AP78" s="116"/>
      <c r="AQ78" s="109"/>
    </row>
    <row r="79" spans="1:43" ht="12" customHeight="1" x14ac:dyDescent="0.25">
      <c r="A79" s="348" t="s">
        <v>275</v>
      </c>
      <c r="B79" s="349"/>
      <c r="C79" s="349"/>
      <c r="D79" s="349"/>
      <c r="E79" s="349"/>
      <c r="F79" s="349"/>
      <c r="G79" s="349"/>
      <c r="H79" s="349"/>
      <c r="I79" s="349"/>
      <c r="J79" s="349"/>
      <c r="K79" s="349"/>
      <c r="L79" s="349"/>
      <c r="M79" s="349"/>
      <c r="N79" s="349"/>
      <c r="O79" s="349"/>
      <c r="P79" s="349"/>
      <c r="Q79" s="349"/>
      <c r="R79" s="349"/>
      <c r="S79" s="349"/>
      <c r="T79" s="349"/>
      <c r="U79" s="349"/>
      <c r="V79" s="349"/>
      <c r="W79" s="349"/>
      <c r="X79" s="349"/>
      <c r="Y79" s="349"/>
      <c r="Z79" s="349"/>
      <c r="AA79" s="349"/>
      <c r="AB79" s="349"/>
      <c r="AC79" s="349"/>
      <c r="AD79" s="349"/>
      <c r="AE79" s="349"/>
      <c r="AF79" s="349"/>
      <c r="AG79" s="349"/>
      <c r="AH79" s="349"/>
      <c r="AI79" s="349"/>
      <c r="AJ79" s="349"/>
      <c r="AK79" s="350"/>
      <c r="AL79" s="350"/>
      <c r="AM79" s="386"/>
      <c r="AN79" s="386"/>
      <c r="AO79" s="116"/>
      <c r="AP79" s="116"/>
      <c r="AQ79" s="109"/>
    </row>
    <row r="80" spans="1:43" ht="12" customHeight="1" x14ac:dyDescent="0.25">
      <c r="A80" s="348" t="s">
        <v>274</v>
      </c>
      <c r="B80" s="349"/>
      <c r="C80" s="349"/>
      <c r="D80" s="349"/>
      <c r="E80" s="349"/>
      <c r="F80" s="349"/>
      <c r="G80" s="349"/>
      <c r="H80" s="349"/>
      <c r="I80" s="349"/>
      <c r="J80" s="349"/>
      <c r="K80" s="349"/>
      <c r="L80" s="349"/>
      <c r="M80" s="349"/>
      <c r="N80" s="349"/>
      <c r="O80" s="349"/>
      <c r="P80" s="349"/>
      <c r="Q80" s="349"/>
      <c r="R80" s="349"/>
      <c r="S80" s="349"/>
      <c r="T80" s="349"/>
      <c r="U80" s="349"/>
      <c r="V80" s="349"/>
      <c r="W80" s="349"/>
      <c r="X80" s="349"/>
      <c r="Y80" s="349"/>
      <c r="Z80" s="349"/>
      <c r="AA80" s="349"/>
      <c r="AB80" s="349"/>
      <c r="AC80" s="349"/>
      <c r="AD80" s="349"/>
      <c r="AE80" s="349"/>
      <c r="AF80" s="349"/>
      <c r="AG80" s="349"/>
      <c r="AH80" s="349"/>
      <c r="AI80" s="349"/>
      <c r="AJ80" s="349"/>
      <c r="AK80" s="350"/>
      <c r="AL80" s="350"/>
      <c r="AM80" s="386"/>
      <c r="AN80" s="386"/>
      <c r="AO80" s="116"/>
      <c r="AP80" s="116"/>
      <c r="AQ80" s="109"/>
    </row>
    <row r="81" spans="1:45" ht="12.75" customHeight="1" x14ac:dyDescent="0.25">
      <c r="A81" s="348" t="s">
        <v>273</v>
      </c>
      <c r="B81" s="349"/>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50"/>
      <c r="AL81" s="350"/>
      <c r="AM81" s="386"/>
      <c r="AN81" s="386"/>
      <c r="AO81" s="116"/>
      <c r="AP81" s="116"/>
      <c r="AQ81" s="109"/>
    </row>
    <row r="82" spans="1:45" ht="12.75" customHeight="1" x14ac:dyDescent="0.25">
      <c r="A82" s="348" t="s">
        <v>272</v>
      </c>
      <c r="B82" s="349"/>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49"/>
      <c r="AK82" s="350"/>
      <c r="AL82" s="350"/>
      <c r="AM82" s="386"/>
      <c r="AN82" s="386"/>
      <c r="AO82" s="116"/>
      <c r="AP82" s="116"/>
      <c r="AQ82" s="109"/>
    </row>
    <row r="83" spans="1:45" ht="12" customHeight="1" x14ac:dyDescent="0.25">
      <c r="A83" s="379" t="s">
        <v>271</v>
      </c>
      <c r="B83" s="380"/>
      <c r="C83" s="380"/>
      <c r="D83" s="380"/>
      <c r="E83" s="380"/>
      <c r="F83" s="380"/>
      <c r="G83" s="380"/>
      <c r="H83" s="380"/>
      <c r="I83" s="380"/>
      <c r="J83" s="380"/>
      <c r="K83" s="380"/>
      <c r="L83" s="380"/>
      <c r="M83" s="380"/>
      <c r="N83" s="380"/>
      <c r="O83" s="380"/>
      <c r="P83" s="380"/>
      <c r="Q83" s="380"/>
      <c r="R83" s="380"/>
      <c r="S83" s="380"/>
      <c r="T83" s="380"/>
      <c r="U83" s="380"/>
      <c r="V83" s="380"/>
      <c r="W83" s="380"/>
      <c r="X83" s="380"/>
      <c r="Y83" s="380"/>
      <c r="Z83" s="380"/>
      <c r="AA83" s="380"/>
      <c r="AB83" s="380"/>
      <c r="AC83" s="380"/>
      <c r="AD83" s="380"/>
      <c r="AE83" s="380"/>
      <c r="AF83" s="380"/>
      <c r="AG83" s="380"/>
      <c r="AH83" s="380"/>
      <c r="AI83" s="380"/>
      <c r="AJ83" s="380"/>
      <c r="AK83" s="378"/>
      <c r="AL83" s="378"/>
      <c r="AM83" s="385"/>
      <c r="AN83" s="385"/>
      <c r="AO83" s="113"/>
      <c r="AP83" s="113"/>
      <c r="AQ83" s="115"/>
    </row>
    <row r="84" spans="1:45" ht="12" customHeight="1" x14ac:dyDescent="0.25">
      <c r="A84" s="379" t="s">
        <v>270</v>
      </c>
      <c r="B84" s="380"/>
      <c r="C84" s="380"/>
      <c r="D84" s="380"/>
      <c r="E84" s="380"/>
      <c r="F84" s="380"/>
      <c r="G84" s="380"/>
      <c r="H84" s="380"/>
      <c r="I84" s="380"/>
      <c r="J84" s="380"/>
      <c r="K84" s="380"/>
      <c r="L84" s="380"/>
      <c r="M84" s="380"/>
      <c r="N84" s="380"/>
      <c r="O84" s="380"/>
      <c r="P84" s="380"/>
      <c r="Q84" s="380"/>
      <c r="R84" s="380"/>
      <c r="S84" s="380"/>
      <c r="T84" s="380"/>
      <c r="U84" s="380"/>
      <c r="V84" s="380"/>
      <c r="W84" s="380"/>
      <c r="X84" s="380"/>
      <c r="Y84" s="380"/>
      <c r="Z84" s="380"/>
      <c r="AA84" s="380"/>
      <c r="AB84" s="380"/>
      <c r="AC84" s="380"/>
      <c r="AD84" s="380"/>
      <c r="AE84" s="380"/>
      <c r="AF84" s="380"/>
      <c r="AG84" s="380"/>
      <c r="AH84" s="380"/>
      <c r="AI84" s="380"/>
      <c r="AJ84" s="380"/>
      <c r="AK84" s="378"/>
      <c r="AL84" s="378"/>
      <c r="AM84" s="385"/>
      <c r="AN84" s="385"/>
      <c r="AO84" s="113"/>
      <c r="AP84" s="113"/>
      <c r="AQ84" s="115"/>
    </row>
    <row r="85" spans="1:45" ht="12" customHeight="1" x14ac:dyDescent="0.25">
      <c r="A85" s="348" t="s">
        <v>269</v>
      </c>
      <c r="B85" s="349"/>
      <c r="C85" s="349"/>
      <c r="D85" s="349"/>
      <c r="E85" s="349"/>
      <c r="F85" s="349"/>
      <c r="G85" s="349"/>
      <c r="H85" s="349"/>
      <c r="I85" s="349"/>
      <c r="J85" s="349"/>
      <c r="K85" s="349"/>
      <c r="L85" s="349"/>
      <c r="M85" s="349"/>
      <c r="N85" s="349"/>
      <c r="O85" s="349"/>
      <c r="P85" s="349"/>
      <c r="Q85" s="349"/>
      <c r="R85" s="349"/>
      <c r="S85" s="349"/>
      <c r="T85" s="349"/>
      <c r="U85" s="349"/>
      <c r="V85" s="349"/>
      <c r="W85" s="349"/>
      <c r="X85" s="349"/>
      <c r="Y85" s="349"/>
      <c r="Z85" s="349"/>
      <c r="AA85" s="349"/>
      <c r="AB85" s="349"/>
      <c r="AC85" s="349"/>
      <c r="AD85" s="349"/>
      <c r="AE85" s="349"/>
      <c r="AF85" s="349"/>
      <c r="AG85" s="349"/>
      <c r="AH85" s="349"/>
      <c r="AI85" s="349"/>
      <c r="AJ85" s="349"/>
      <c r="AK85" s="350"/>
      <c r="AL85" s="350"/>
      <c r="AM85" s="386"/>
      <c r="AN85" s="386"/>
      <c r="AO85" s="116"/>
      <c r="AP85" s="116"/>
      <c r="AQ85" s="103"/>
    </row>
    <row r="86" spans="1:45" ht="27.75" customHeight="1" x14ac:dyDescent="0.25">
      <c r="A86" s="375" t="s">
        <v>268</v>
      </c>
      <c r="B86" s="376"/>
      <c r="C86" s="376"/>
      <c r="D86" s="376"/>
      <c r="E86" s="376"/>
      <c r="F86" s="376"/>
      <c r="G86" s="376"/>
      <c r="H86" s="376"/>
      <c r="I86" s="376"/>
      <c r="J86" s="376"/>
      <c r="K86" s="376"/>
      <c r="L86" s="376"/>
      <c r="M86" s="376"/>
      <c r="N86" s="376"/>
      <c r="O86" s="376"/>
      <c r="P86" s="376"/>
      <c r="Q86" s="376"/>
      <c r="R86" s="376"/>
      <c r="S86" s="376"/>
      <c r="T86" s="376"/>
      <c r="U86" s="376"/>
      <c r="V86" s="376"/>
      <c r="W86" s="376"/>
      <c r="X86" s="376"/>
      <c r="Y86" s="376"/>
      <c r="Z86" s="376"/>
      <c r="AA86" s="376"/>
      <c r="AB86" s="376"/>
      <c r="AC86" s="376"/>
      <c r="AD86" s="376"/>
      <c r="AE86" s="376"/>
      <c r="AF86" s="376"/>
      <c r="AG86" s="376"/>
      <c r="AH86" s="376"/>
      <c r="AI86" s="376"/>
      <c r="AJ86" s="377"/>
      <c r="AK86" s="378"/>
      <c r="AL86" s="378"/>
      <c r="AM86" s="385"/>
      <c r="AN86" s="385"/>
      <c r="AO86" s="113"/>
      <c r="AP86" s="113"/>
      <c r="AQ86" s="115"/>
    </row>
    <row r="87" spans="1:45" x14ac:dyDescent="0.25">
      <c r="A87" s="375" t="s">
        <v>267</v>
      </c>
      <c r="B87" s="376"/>
      <c r="C87" s="376"/>
      <c r="D87" s="376"/>
      <c r="E87" s="376"/>
      <c r="F87" s="376"/>
      <c r="G87" s="376"/>
      <c r="H87" s="376"/>
      <c r="I87" s="376"/>
      <c r="J87" s="376"/>
      <c r="K87" s="376"/>
      <c r="L87" s="376"/>
      <c r="M87" s="376"/>
      <c r="N87" s="376"/>
      <c r="O87" s="376"/>
      <c r="P87" s="376"/>
      <c r="Q87" s="376"/>
      <c r="R87" s="376"/>
      <c r="S87" s="376"/>
      <c r="T87" s="376"/>
      <c r="U87" s="376"/>
      <c r="V87" s="376"/>
      <c r="W87" s="376"/>
      <c r="X87" s="376"/>
      <c r="Y87" s="376"/>
      <c r="Z87" s="376"/>
      <c r="AA87" s="376"/>
      <c r="AB87" s="376"/>
      <c r="AC87" s="376"/>
      <c r="AD87" s="376"/>
      <c r="AE87" s="376"/>
      <c r="AF87" s="376"/>
      <c r="AG87" s="376"/>
      <c r="AH87" s="376"/>
      <c r="AI87" s="376"/>
      <c r="AJ87" s="377"/>
      <c r="AK87" s="378"/>
      <c r="AL87" s="378"/>
      <c r="AM87" s="385"/>
      <c r="AN87" s="385"/>
      <c r="AO87" s="113"/>
      <c r="AP87" s="113"/>
      <c r="AQ87" s="115"/>
    </row>
    <row r="88" spans="1:45" ht="14.25" customHeight="1" x14ac:dyDescent="0.25">
      <c r="A88" s="391" t="s">
        <v>266</v>
      </c>
      <c r="B88" s="392"/>
      <c r="C88" s="392"/>
      <c r="D88" s="393"/>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394"/>
      <c r="AL88" s="395"/>
      <c r="AM88" s="396"/>
      <c r="AN88" s="397"/>
      <c r="AO88" s="113"/>
      <c r="AP88" s="113"/>
      <c r="AQ88" s="115"/>
    </row>
    <row r="89" spans="1:45" x14ac:dyDescent="0.25">
      <c r="A89" s="391" t="s">
        <v>265</v>
      </c>
      <c r="B89" s="392"/>
      <c r="C89" s="392"/>
      <c r="D89" s="393"/>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394"/>
      <c r="AL89" s="395"/>
      <c r="AM89" s="396"/>
      <c r="AN89" s="397"/>
      <c r="AO89" s="113"/>
      <c r="AP89" s="113"/>
      <c r="AQ89" s="103"/>
    </row>
    <row r="90" spans="1:45" ht="12" customHeight="1" thickBot="1" x14ac:dyDescent="0.3">
      <c r="A90" s="112" t="s">
        <v>264</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387"/>
      <c r="AL90" s="388"/>
      <c r="AM90" s="389"/>
      <c r="AN90" s="390"/>
      <c r="AO90" s="110"/>
      <c r="AP90" s="110"/>
      <c r="AQ90" s="109"/>
    </row>
    <row r="91" spans="1:45" ht="3" customHeight="1"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05"/>
    </row>
    <row r="92" spans="1:45" ht="13.5" customHeight="1" x14ac:dyDescent="0.25">
      <c r="A92" s="104" t="s">
        <v>263</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05"/>
    </row>
    <row r="93" spans="1:45" ht="13.5" customHeight="1" x14ac:dyDescent="0.25">
      <c r="A93" s="108" t="s">
        <v>262</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5"/>
      <c r="AQ93" s="105"/>
      <c r="AR93" s="105"/>
      <c r="AS93" s="105"/>
    </row>
    <row r="94" spans="1:45" ht="11.25" customHeight="1" x14ac:dyDescent="0.25">
      <c r="A94" s="108" t="s">
        <v>261</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5"/>
      <c r="AQ94" s="105"/>
      <c r="AR94" s="105"/>
      <c r="AS94" s="103"/>
    </row>
    <row r="95" spans="1:45" x14ac:dyDescent="0.25">
      <c r="A95" s="108" t="s">
        <v>260</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5"/>
      <c r="AQ95" s="105"/>
      <c r="AR95" s="105"/>
      <c r="AS95" s="103"/>
    </row>
    <row r="96" spans="1:45" x14ac:dyDescent="0.25">
      <c r="A96" s="104" t="s">
        <v>259</v>
      </c>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zoomScaleSheetLayoutView="100" workbookViewId="0">
      <selection activeCell="J21" sqref="J21:J23"/>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20" width="9.140625" style="56"/>
    <col min="221" max="221" width="37.7109375" style="56" customWidth="1"/>
    <col min="222" max="222" width="9.140625" style="56"/>
    <col min="223" max="223" width="12.85546875" style="56" customWidth="1"/>
    <col min="224" max="225" width="0" style="56" hidden="1" customWidth="1"/>
    <col min="226" max="226" width="18.28515625" style="56" customWidth="1"/>
    <col min="227" max="227" width="64.85546875" style="56" customWidth="1"/>
    <col min="228" max="231" width="9.140625" style="56"/>
    <col min="232" max="232" width="14.85546875" style="56" customWidth="1"/>
    <col min="233" max="476" width="9.140625" style="56"/>
    <col min="477" max="477" width="37.7109375" style="56" customWidth="1"/>
    <col min="478" max="478" width="9.140625" style="56"/>
    <col min="479" max="479" width="12.85546875" style="56" customWidth="1"/>
    <col min="480" max="481" width="0" style="56" hidden="1" customWidth="1"/>
    <col min="482" max="482" width="18.28515625" style="56" customWidth="1"/>
    <col min="483" max="483" width="64.85546875" style="56" customWidth="1"/>
    <col min="484" max="487" width="9.140625" style="56"/>
    <col min="488" max="488" width="14.85546875" style="56" customWidth="1"/>
    <col min="489" max="732" width="9.140625" style="56"/>
    <col min="733" max="733" width="37.7109375" style="56" customWidth="1"/>
    <col min="734" max="734" width="9.140625" style="56"/>
    <col min="735" max="735" width="12.85546875" style="56" customWidth="1"/>
    <col min="736" max="737" width="0" style="56" hidden="1" customWidth="1"/>
    <col min="738" max="738" width="18.28515625" style="56" customWidth="1"/>
    <col min="739" max="739" width="64.85546875" style="56" customWidth="1"/>
    <col min="740" max="743" width="9.140625" style="56"/>
    <col min="744" max="744" width="14.85546875" style="56" customWidth="1"/>
    <col min="745" max="988" width="9.140625" style="56"/>
    <col min="989" max="989" width="37.7109375" style="56" customWidth="1"/>
    <col min="990" max="990" width="9.140625" style="56"/>
    <col min="991" max="991" width="12.85546875" style="56" customWidth="1"/>
    <col min="992" max="993" width="0" style="56" hidden="1" customWidth="1"/>
    <col min="994" max="994" width="18.28515625" style="56" customWidth="1"/>
    <col min="995" max="995" width="64.85546875" style="56" customWidth="1"/>
    <col min="996" max="999" width="9.140625" style="56"/>
    <col min="1000" max="1000" width="14.85546875" style="56" customWidth="1"/>
    <col min="1001" max="1244" width="9.140625" style="56"/>
    <col min="1245" max="1245" width="37.7109375" style="56" customWidth="1"/>
    <col min="1246" max="1246" width="9.140625" style="56"/>
    <col min="1247" max="1247" width="12.85546875" style="56" customWidth="1"/>
    <col min="1248" max="1249" width="0" style="56" hidden="1" customWidth="1"/>
    <col min="1250" max="1250" width="18.28515625" style="56" customWidth="1"/>
    <col min="1251" max="1251" width="64.85546875" style="56" customWidth="1"/>
    <col min="1252" max="1255" width="9.140625" style="56"/>
    <col min="1256" max="1256" width="14.85546875" style="56" customWidth="1"/>
    <col min="1257" max="1500" width="9.140625" style="56"/>
    <col min="1501" max="1501" width="37.7109375" style="56" customWidth="1"/>
    <col min="1502" max="1502" width="9.140625" style="56"/>
    <col min="1503" max="1503" width="12.85546875" style="56" customWidth="1"/>
    <col min="1504" max="1505" width="0" style="56" hidden="1" customWidth="1"/>
    <col min="1506" max="1506" width="18.28515625" style="56" customWidth="1"/>
    <col min="1507" max="1507" width="64.85546875" style="56" customWidth="1"/>
    <col min="1508" max="1511" width="9.140625" style="56"/>
    <col min="1512" max="1512" width="14.85546875" style="56" customWidth="1"/>
    <col min="1513" max="1756" width="9.140625" style="56"/>
    <col min="1757" max="1757" width="37.7109375" style="56" customWidth="1"/>
    <col min="1758" max="1758" width="9.140625" style="56"/>
    <col min="1759" max="1759" width="12.85546875" style="56" customWidth="1"/>
    <col min="1760" max="1761" width="0" style="56" hidden="1" customWidth="1"/>
    <col min="1762" max="1762" width="18.28515625" style="56" customWidth="1"/>
    <col min="1763" max="1763" width="64.85546875" style="56" customWidth="1"/>
    <col min="1764" max="1767" width="9.140625" style="56"/>
    <col min="1768" max="1768" width="14.85546875" style="56" customWidth="1"/>
    <col min="1769" max="2012" width="9.140625" style="56"/>
    <col min="2013" max="2013" width="37.7109375" style="56" customWidth="1"/>
    <col min="2014" max="2014" width="9.140625" style="56"/>
    <col min="2015" max="2015" width="12.85546875" style="56" customWidth="1"/>
    <col min="2016" max="2017" width="0" style="56" hidden="1" customWidth="1"/>
    <col min="2018" max="2018" width="18.28515625" style="56" customWidth="1"/>
    <col min="2019" max="2019" width="64.85546875" style="56" customWidth="1"/>
    <col min="2020" max="2023" width="9.140625" style="56"/>
    <col min="2024" max="2024" width="14.85546875" style="56" customWidth="1"/>
    <col min="2025" max="2268" width="9.140625" style="56"/>
    <col min="2269" max="2269" width="37.7109375" style="56" customWidth="1"/>
    <col min="2270" max="2270" width="9.140625" style="56"/>
    <col min="2271" max="2271" width="12.85546875" style="56" customWidth="1"/>
    <col min="2272" max="2273" width="0" style="56" hidden="1" customWidth="1"/>
    <col min="2274" max="2274" width="18.28515625" style="56" customWidth="1"/>
    <col min="2275" max="2275" width="64.85546875" style="56" customWidth="1"/>
    <col min="2276" max="2279" width="9.140625" style="56"/>
    <col min="2280" max="2280" width="14.85546875" style="56" customWidth="1"/>
    <col min="2281" max="2524" width="9.140625" style="56"/>
    <col min="2525" max="2525" width="37.7109375" style="56" customWidth="1"/>
    <col min="2526" max="2526" width="9.140625" style="56"/>
    <col min="2527" max="2527" width="12.85546875" style="56" customWidth="1"/>
    <col min="2528" max="2529" width="0" style="56" hidden="1" customWidth="1"/>
    <col min="2530" max="2530" width="18.28515625" style="56" customWidth="1"/>
    <col min="2531" max="2531" width="64.85546875" style="56" customWidth="1"/>
    <col min="2532" max="2535" width="9.140625" style="56"/>
    <col min="2536" max="2536" width="14.85546875" style="56" customWidth="1"/>
    <col min="2537" max="2780" width="9.140625" style="56"/>
    <col min="2781" max="2781" width="37.7109375" style="56" customWidth="1"/>
    <col min="2782" max="2782" width="9.140625" style="56"/>
    <col min="2783" max="2783" width="12.85546875" style="56" customWidth="1"/>
    <col min="2784" max="2785" width="0" style="56" hidden="1" customWidth="1"/>
    <col min="2786" max="2786" width="18.28515625" style="56" customWidth="1"/>
    <col min="2787" max="2787" width="64.85546875" style="56" customWidth="1"/>
    <col min="2788" max="2791" width="9.140625" style="56"/>
    <col min="2792" max="2792" width="14.85546875" style="56" customWidth="1"/>
    <col min="2793" max="3036" width="9.140625" style="56"/>
    <col min="3037" max="3037" width="37.7109375" style="56" customWidth="1"/>
    <col min="3038" max="3038" width="9.140625" style="56"/>
    <col min="3039" max="3039" width="12.85546875" style="56" customWidth="1"/>
    <col min="3040" max="3041" width="0" style="56" hidden="1" customWidth="1"/>
    <col min="3042" max="3042" width="18.28515625" style="56" customWidth="1"/>
    <col min="3043" max="3043" width="64.85546875" style="56" customWidth="1"/>
    <col min="3044" max="3047" width="9.140625" style="56"/>
    <col min="3048" max="3048" width="14.85546875" style="56" customWidth="1"/>
    <col min="3049" max="3292" width="9.140625" style="56"/>
    <col min="3293" max="3293" width="37.7109375" style="56" customWidth="1"/>
    <col min="3294" max="3294" width="9.140625" style="56"/>
    <col min="3295" max="3295" width="12.85546875" style="56" customWidth="1"/>
    <col min="3296" max="3297" width="0" style="56" hidden="1" customWidth="1"/>
    <col min="3298" max="3298" width="18.28515625" style="56" customWidth="1"/>
    <col min="3299" max="3299" width="64.85546875" style="56" customWidth="1"/>
    <col min="3300" max="3303" width="9.140625" style="56"/>
    <col min="3304" max="3304" width="14.85546875" style="56" customWidth="1"/>
    <col min="3305" max="3548" width="9.140625" style="56"/>
    <col min="3549" max="3549" width="37.7109375" style="56" customWidth="1"/>
    <col min="3550" max="3550" width="9.140625" style="56"/>
    <col min="3551" max="3551" width="12.85546875" style="56" customWidth="1"/>
    <col min="3552" max="3553" width="0" style="56" hidden="1" customWidth="1"/>
    <col min="3554" max="3554" width="18.28515625" style="56" customWidth="1"/>
    <col min="3555" max="3555" width="64.85546875" style="56" customWidth="1"/>
    <col min="3556" max="3559" width="9.140625" style="56"/>
    <col min="3560" max="3560" width="14.85546875" style="56" customWidth="1"/>
    <col min="3561" max="3804" width="9.140625" style="56"/>
    <col min="3805" max="3805" width="37.7109375" style="56" customWidth="1"/>
    <col min="3806" max="3806" width="9.140625" style="56"/>
    <col min="3807" max="3807" width="12.85546875" style="56" customWidth="1"/>
    <col min="3808" max="3809" width="0" style="56" hidden="1" customWidth="1"/>
    <col min="3810" max="3810" width="18.28515625" style="56" customWidth="1"/>
    <col min="3811" max="3811" width="64.85546875" style="56" customWidth="1"/>
    <col min="3812" max="3815" width="9.140625" style="56"/>
    <col min="3816" max="3816" width="14.85546875" style="56" customWidth="1"/>
    <col min="3817" max="4060" width="9.140625" style="56"/>
    <col min="4061" max="4061" width="37.7109375" style="56" customWidth="1"/>
    <col min="4062" max="4062" width="9.140625" style="56"/>
    <col min="4063" max="4063" width="12.85546875" style="56" customWidth="1"/>
    <col min="4064" max="4065" width="0" style="56" hidden="1" customWidth="1"/>
    <col min="4066" max="4066" width="18.28515625" style="56" customWidth="1"/>
    <col min="4067" max="4067" width="64.85546875" style="56" customWidth="1"/>
    <col min="4068" max="4071" width="9.140625" style="56"/>
    <col min="4072" max="4072" width="14.85546875" style="56" customWidth="1"/>
    <col min="4073" max="4316" width="9.140625" style="56"/>
    <col min="4317" max="4317" width="37.7109375" style="56" customWidth="1"/>
    <col min="4318" max="4318" width="9.140625" style="56"/>
    <col min="4319" max="4319" width="12.85546875" style="56" customWidth="1"/>
    <col min="4320" max="4321" width="0" style="56" hidden="1" customWidth="1"/>
    <col min="4322" max="4322" width="18.28515625" style="56" customWidth="1"/>
    <col min="4323" max="4323" width="64.85546875" style="56" customWidth="1"/>
    <col min="4324" max="4327" width="9.140625" style="56"/>
    <col min="4328" max="4328" width="14.85546875" style="56" customWidth="1"/>
    <col min="4329" max="4572" width="9.140625" style="56"/>
    <col min="4573" max="4573" width="37.7109375" style="56" customWidth="1"/>
    <col min="4574" max="4574" width="9.140625" style="56"/>
    <col min="4575" max="4575" width="12.85546875" style="56" customWidth="1"/>
    <col min="4576" max="4577" width="0" style="56" hidden="1" customWidth="1"/>
    <col min="4578" max="4578" width="18.28515625" style="56" customWidth="1"/>
    <col min="4579" max="4579" width="64.85546875" style="56" customWidth="1"/>
    <col min="4580" max="4583" width="9.140625" style="56"/>
    <col min="4584" max="4584" width="14.85546875" style="56" customWidth="1"/>
    <col min="4585" max="4828" width="9.140625" style="56"/>
    <col min="4829" max="4829" width="37.7109375" style="56" customWidth="1"/>
    <col min="4830" max="4830" width="9.140625" style="56"/>
    <col min="4831" max="4831" width="12.85546875" style="56" customWidth="1"/>
    <col min="4832" max="4833" width="0" style="56" hidden="1" customWidth="1"/>
    <col min="4834" max="4834" width="18.28515625" style="56" customWidth="1"/>
    <col min="4835" max="4835" width="64.85546875" style="56" customWidth="1"/>
    <col min="4836" max="4839" width="9.140625" style="56"/>
    <col min="4840" max="4840" width="14.85546875" style="56" customWidth="1"/>
    <col min="4841" max="5084" width="9.140625" style="56"/>
    <col min="5085" max="5085" width="37.7109375" style="56" customWidth="1"/>
    <col min="5086" max="5086" width="9.140625" style="56"/>
    <col min="5087" max="5087" width="12.85546875" style="56" customWidth="1"/>
    <col min="5088" max="5089" width="0" style="56" hidden="1" customWidth="1"/>
    <col min="5090" max="5090" width="18.28515625" style="56" customWidth="1"/>
    <col min="5091" max="5091" width="64.85546875" style="56" customWidth="1"/>
    <col min="5092" max="5095" width="9.140625" style="56"/>
    <col min="5096" max="5096" width="14.85546875" style="56" customWidth="1"/>
    <col min="5097" max="5340" width="9.140625" style="56"/>
    <col min="5341" max="5341" width="37.7109375" style="56" customWidth="1"/>
    <col min="5342" max="5342" width="9.140625" style="56"/>
    <col min="5343" max="5343" width="12.85546875" style="56" customWidth="1"/>
    <col min="5344" max="5345" width="0" style="56" hidden="1" customWidth="1"/>
    <col min="5346" max="5346" width="18.28515625" style="56" customWidth="1"/>
    <col min="5347" max="5347" width="64.85546875" style="56" customWidth="1"/>
    <col min="5348" max="5351" width="9.140625" style="56"/>
    <col min="5352" max="5352" width="14.85546875" style="56" customWidth="1"/>
    <col min="5353" max="5596" width="9.140625" style="56"/>
    <col min="5597" max="5597" width="37.7109375" style="56" customWidth="1"/>
    <col min="5598" max="5598" width="9.140625" style="56"/>
    <col min="5599" max="5599" width="12.85546875" style="56" customWidth="1"/>
    <col min="5600" max="5601" width="0" style="56" hidden="1" customWidth="1"/>
    <col min="5602" max="5602" width="18.28515625" style="56" customWidth="1"/>
    <col min="5603" max="5603" width="64.85546875" style="56" customWidth="1"/>
    <col min="5604" max="5607" width="9.140625" style="56"/>
    <col min="5608" max="5608" width="14.85546875" style="56" customWidth="1"/>
    <col min="5609" max="5852" width="9.140625" style="56"/>
    <col min="5853" max="5853" width="37.7109375" style="56" customWidth="1"/>
    <col min="5854" max="5854" width="9.140625" style="56"/>
    <col min="5855" max="5855" width="12.85546875" style="56" customWidth="1"/>
    <col min="5856" max="5857" width="0" style="56" hidden="1" customWidth="1"/>
    <col min="5858" max="5858" width="18.28515625" style="56" customWidth="1"/>
    <col min="5859" max="5859" width="64.85546875" style="56" customWidth="1"/>
    <col min="5860" max="5863" width="9.140625" style="56"/>
    <col min="5864" max="5864" width="14.85546875" style="56" customWidth="1"/>
    <col min="5865" max="6108" width="9.140625" style="56"/>
    <col min="6109" max="6109" width="37.7109375" style="56" customWidth="1"/>
    <col min="6110" max="6110" width="9.140625" style="56"/>
    <col min="6111" max="6111" width="12.85546875" style="56" customWidth="1"/>
    <col min="6112" max="6113" width="0" style="56" hidden="1" customWidth="1"/>
    <col min="6114" max="6114" width="18.28515625" style="56" customWidth="1"/>
    <col min="6115" max="6115" width="64.85546875" style="56" customWidth="1"/>
    <col min="6116" max="6119" width="9.140625" style="56"/>
    <col min="6120" max="6120" width="14.85546875" style="56" customWidth="1"/>
    <col min="6121" max="6364" width="9.140625" style="56"/>
    <col min="6365" max="6365" width="37.7109375" style="56" customWidth="1"/>
    <col min="6366" max="6366" width="9.140625" style="56"/>
    <col min="6367" max="6367" width="12.85546875" style="56" customWidth="1"/>
    <col min="6368" max="6369" width="0" style="56" hidden="1" customWidth="1"/>
    <col min="6370" max="6370" width="18.28515625" style="56" customWidth="1"/>
    <col min="6371" max="6371" width="64.85546875" style="56" customWidth="1"/>
    <col min="6372" max="6375" width="9.140625" style="56"/>
    <col min="6376" max="6376" width="14.85546875" style="56" customWidth="1"/>
    <col min="6377" max="6620" width="9.140625" style="56"/>
    <col min="6621" max="6621" width="37.7109375" style="56" customWidth="1"/>
    <col min="6622" max="6622" width="9.140625" style="56"/>
    <col min="6623" max="6623" width="12.85546875" style="56" customWidth="1"/>
    <col min="6624" max="6625" width="0" style="56" hidden="1" customWidth="1"/>
    <col min="6626" max="6626" width="18.28515625" style="56" customWidth="1"/>
    <col min="6627" max="6627" width="64.85546875" style="56" customWidth="1"/>
    <col min="6628" max="6631" width="9.140625" style="56"/>
    <col min="6632" max="6632" width="14.85546875" style="56" customWidth="1"/>
    <col min="6633" max="6876" width="9.140625" style="56"/>
    <col min="6877" max="6877" width="37.7109375" style="56" customWidth="1"/>
    <col min="6878" max="6878" width="9.140625" style="56"/>
    <col min="6879" max="6879" width="12.85546875" style="56" customWidth="1"/>
    <col min="6880" max="6881" width="0" style="56" hidden="1" customWidth="1"/>
    <col min="6882" max="6882" width="18.28515625" style="56" customWidth="1"/>
    <col min="6883" max="6883" width="64.85546875" style="56" customWidth="1"/>
    <col min="6884" max="6887" width="9.140625" style="56"/>
    <col min="6888" max="6888" width="14.85546875" style="56" customWidth="1"/>
    <col min="6889" max="7132" width="9.140625" style="56"/>
    <col min="7133" max="7133" width="37.7109375" style="56" customWidth="1"/>
    <col min="7134" max="7134" width="9.140625" style="56"/>
    <col min="7135" max="7135" width="12.85546875" style="56" customWidth="1"/>
    <col min="7136" max="7137" width="0" style="56" hidden="1" customWidth="1"/>
    <col min="7138" max="7138" width="18.28515625" style="56" customWidth="1"/>
    <col min="7139" max="7139" width="64.85546875" style="56" customWidth="1"/>
    <col min="7140" max="7143" width="9.140625" style="56"/>
    <col min="7144" max="7144" width="14.85546875" style="56" customWidth="1"/>
    <col min="7145" max="7388" width="9.140625" style="56"/>
    <col min="7389" max="7389" width="37.7109375" style="56" customWidth="1"/>
    <col min="7390" max="7390" width="9.140625" style="56"/>
    <col min="7391" max="7391" width="12.85546875" style="56" customWidth="1"/>
    <col min="7392" max="7393" width="0" style="56" hidden="1" customWidth="1"/>
    <col min="7394" max="7394" width="18.28515625" style="56" customWidth="1"/>
    <col min="7395" max="7395" width="64.85546875" style="56" customWidth="1"/>
    <col min="7396" max="7399" width="9.140625" style="56"/>
    <col min="7400" max="7400" width="14.85546875" style="56" customWidth="1"/>
    <col min="7401" max="7644" width="9.140625" style="56"/>
    <col min="7645" max="7645" width="37.7109375" style="56" customWidth="1"/>
    <col min="7646" max="7646" width="9.140625" style="56"/>
    <col min="7647" max="7647" width="12.85546875" style="56" customWidth="1"/>
    <col min="7648" max="7649" width="0" style="56" hidden="1" customWidth="1"/>
    <col min="7650" max="7650" width="18.28515625" style="56" customWidth="1"/>
    <col min="7651" max="7651" width="64.85546875" style="56" customWidth="1"/>
    <col min="7652" max="7655" width="9.140625" style="56"/>
    <col min="7656" max="7656" width="14.85546875" style="56" customWidth="1"/>
    <col min="7657" max="7900" width="9.140625" style="56"/>
    <col min="7901" max="7901" width="37.7109375" style="56" customWidth="1"/>
    <col min="7902" max="7902" width="9.140625" style="56"/>
    <col min="7903" max="7903" width="12.85546875" style="56" customWidth="1"/>
    <col min="7904" max="7905" width="0" style="56" hidden="1" customWidth="1"/>
    <col min="7906" max="7906" width="18.28515625" style="56" customWidth="1"/>
    <col min="7907" max="7907" width="64.85546875" style="56" customWidth="1"/>
    <col min="7908" max="7911" width="9.140625" style="56"/>
    <col min="7912" max="7912" width="14.85546875" style="56" customWidth="1"/>
    <col min="7913" max="8156" width="9.140625" style="56"/>
    <col min="8157" max="8157" width="37.7109375" style="56" customWidth="1"/>
    <col min="8158" max="8158" width="9.140625" style="56"/>
    <col min="8159" max="8159" width="12.85546875" style="56" customWidth="1"/>
    <col min="8160" max="8161" width="0" style="56" hidden="1" customWidth="1"/>
    <col min="8162" max="8162" width="18.28515625" style="56" customWidth="1"/>
    <col min="8163" max="8163" width="64.85546875" style="56" customWidth="1"/>
    <col min="8164" max="8167" width="9.140625" style="56"/>
    <col min="8168" max="8168" width="14.85546875" style="56" customWidth="1"/>
    <col min="8169" max="8412" width="9.140625" style="56"/>
    <col min="8413" max="8413" width="37.7109375" style="56" customWidth="1"/>
    <col min="8414" max="8414" width="9.140625" style="56"/>
    <col min="8415" max="8415" width="12.85546875" style="56" customWidth="1"/>
    <col min="8416" max="8417" width="0" style="56" hidden="1" customWidth="1"/>
    <col min="8418" max="8418" width="18.28515625" style="56" customWidth="1"/>
    <col min="8419" max="8419" width="64.85546875" style="56" customWidth="1"/>
    <col min="8420" max="8423" width="9.140625" style="56"/>
    <col min="8424" max="8424" width="14.85546875" style="56" customWidth="1"/>
    <col min="8425" max="8668" width="9.140625" style="56"/>
    <col min="8669" max="8669" width="37.7109375" style="56" customWidth="1"/>
    <col min="8670" max="8670" width="9.140625" style="56"/>
    <col min="8671" max="8671" width="12.85546875" style="56" customWidth="1"/>
    <col min="8672" max="8673" width="0" style="56" hidden="1" customWidth="1"/>
    <col min="8674" max="8674" width="18.28515625" style="56" customWidth="1"/>
    <col min="8675" max="8675" width="64.85546875" style="56" customWidth="1"/>
    <col min="8676" max="8679" width="9.140625" style="56"/>
    <col min="8680" max="8680" width="14.85546875" style="56" customWidth="1"/>
    <col min="8681" max="8924" width="9.140625" style="56"/>
    <col min="8925" max="8925" width="37.7109375" style="56" customWidth="1"/>
    <col min="8926" max="8926" width="9.140625" style="56"/>
    <col min="8927" max="8927" width="12.85546875" style="56" customWidth="1"/>
    <col min="8928" max="8929" width="0" style="56" hidden="1" customWidth="1"/>
    <col min="8930" max="8930" width="18.28515625" style="56" customWidth="1"/>
    <col min="8931" max="8931" width="64.85546875" style="56" customWidth="1"/>
    <col min="8932" max="8935" width="9.140625" style="56"/>
    <col min="8936" max="8936" width="14.85546875" style="56" customWidth="1"/>
    <col min="8937" max="9180" width="9.140625" style="56"/>
    <col min="9181" max="9181" width="37.7109375" style="56" customWidth="1"/>
    <col min="9182" max="9182" width="9.140625" style="56"/>
    <col min="9183" max="9183" width="12.85546875" style="56" customWidth="1"/>
    <col min="9184" max="9185" width="0" style="56" hidden="1" customWidth="1"/>
    <col min="9186" max="9186" width="18.28515625" style="56" customWidth="1"/>
    <col min="9187" max="9187" width="64.85546875" style="56" customWidth="1"/>
    <col min="9188" max="9191" width="9.140625" style="56"/>
    <col min="9192" max="9192" width="14.85546875" style="56" customWidth="1"/>
    <col min="9193" max="9436" width="9.140625" style="56"/>
    <col min="9437" max="9437" width="37.7109375" style="56" customWidth="1"/>
    <col min="9438" max="9438" width="9.140625" style="56"/>
    <col min="9439" max="9439" width="12.85546875" style="56" customWidth="1"/>
    <col min="9440" max="9441" width="0" style="56" hidden="1" customWidth="1"/>
    <col min="9442" max="9442" width="18.28515625" style="56" customWidth="1"/>
    <col min="9443" max="9443" width="64.85546875" style="56" customWidth="1"/>
    <col min="9444" max="9447" width="9.140625" style="56"/>
    <col min="9448" max="9448" width="14.85546875" style="56" customWidth="1"/>
    <col min="9449" max="9692" width="9.140625" style="56"/>
    <col min="9693" max="9693" width="37.7109375" style="56" customWidth="1"/>
    <col min="9694" max="9694" width="9.140625" style="56"/>
    <col min="9695" max="9695" width="12.85546875" style="56" customWidth="1"/>
    <col min="9696" max="9697" width="0" style="56" hidden="1" customWidth="1"/>
    <col min="9698" max="9698" width="18.28515625" style="56" customWidth="1"/>
    <col min="9699" max="9699" width="64.85546875" style="56" customWidth="1"/>
    <col min="9700" max="9703" width="9.140625" style="56"/>
    <col min="9704" max="9704" width="14.85546875" style="56" customWidth="1"/>
    <col min="9705" max="9948" width="9.140625" style="56"/>
    <col min="9949" max="9949" width="37.7109375" style="56" customWidth="1"/>
    <col min="9950" max="9950" width="9.140625" style="56"/>
    <col min="9951" max="9951" width="12.85546875" style="56" customWidth="1"/>
    <col min="9952" max="9953" width="0" style="56" hidden="1" customWidth="1"/>
    <col min="9954" max="9954" width="18.28515625" style="56" customWidth="1"/>
    <col min="9955" max="9955" width="64.85546875" style="56" customWidth="1"/>
    <col min="9956" max="9959" width="9.140625" style="56"/>
    <col min="9960" max="9960" width="14.85546875" style="56" customWidth="1"/>
    <col min="9961" max="10204" width="9.140625" style="56"/>
    <col min="10205" max="10205" width="37.7109375" style="56" customWidth="1"/>
    <col min="10206" max="10206" width="9.140625" style="56"/>
    <col min="10207" max="10207" width="12.85546875" style="56" customWidth="1"/>
    <col min="10208" max="10209" width="0" style="56" hidden="1" customWidth="1"/>
    <col min="10210" max="10210" width="18.28515625" style="56" customWidth="1"/>
    <col min="10211" max="10211" width="64.85546875" style="56" customWidth="1"/>
    <col min="10212" max="10215" width="9.140625" style="56"/>
    <col min="10216" max="10216" width="14.85546875" style="56" customWidth="1"/>
    <col min="10217" max="10460" width="9.140625" style="56"/>
    <col min="10461" max="10461" width="37.7109375" style="56" customWidth="1"/>
    <col min="10462" max="10462" width="9.140625" style="56"/>
    <col min="10463" max="10463" width="12.85546875" style="56" customWidth="1"/>
    <col min="10464" max="10465" width="0" style="56" hidden="1" customWidth="1"/>
    <col min="10466" max="10466" width="18.28515625" style="56" customWidth="1"/>
    <col min="10467" max="10467" width="64.85546875" style="56" customWidth="1"/>
    <col min="10468" max="10471" width="9.140625" style="56"/>
    <col min="10472" max="10472" width="14.85546875" style="56" customWidth="1"/>
    <col min="10473" max="10716" width="9.140625" style="56"/>
    <col min="10717" max="10717" width="37.7109375" style="56" customWidth="1"/>
    <col min="10718" max="10718" width="9.140625" style="56"/>
    <col min="10719" max="10719" width="12.85546875" style="56" customWidth="1"/>
    <col min="10720" max="10721" width="0" style="56" hidden="1" customWidth="1"/>
    <col min="10722" max="10722" width="18.28515625" style="56" customWidth="1"/>
    <col min="10723" max="10723" width="64.85546875" style="56" customWidth="1"/>
    <col min="10724" max="10727" width="9.140625" style="56"/>
    <col min="10728" max="10728" width="14.85546875" style="56" customWidth="1"/>
    <col min="10729" max="10972" width="9.140625" style="56"/>
    <col min="10973" max="10973" width="37.7109375" style="56" customWidth="1"/>
    <col min="10974" max="10974" width="9.140625" style="56"/>
    <col min="10975" max="10975" width="12.85546875" style="56" customWidth="1"/>
    <col min="10976" max="10977" width="0" style="56" hidden="1" customWidth="1"/>
    <col min="10978" max="10978" width="18.28515625" style="56" customWidth="1"/>
    <col min="10979" max="10979" width="64.85546875" style="56" customWidth="1"/>
    <col min="10980" max="10983" width="9.140625" style="56"/>
    <col min="10984" max="10984" width="14.85546875" style="56" customWidth="1"/>
    <col min="10985" max="11228" width="9.140625" style="56"/>
    <col min="11229" max="11229" width="37.7109375" style="56" customWidth="1"/>
    <col min="11230" max="11230" width="9.140625" style="56"/>
    <col min="11231" max="11231" width="12.85546875" style="56" customWidth="1"/>
    <col min="11232" max="11233" width="0" style="56" hidden="1" customWidth="1"/>
    <col min="11234" max="11234" width="18.28515625" style="56" customWidth="1"/>
    <col min="11235" max="11235" width="64.85546875" style="56" customWidth="1"/>
    <col min="11236" max="11239" width="9.140625" style="56"/>
    <col min="11240" max="11240" width="14.85546875" style="56" customWidth="1"/>
    <col min="11241" max="11484" width="9.140625" style="56"/>
    <col min="11485" max="11485" width="37.7109375" style="56" customWidth="1"/>
    <col min="11486" max="11486" width="9.140625" style="56"/>
    <col min="11487" max="11487" width="12.85546875" style="56" customWidth="1"/>
    <col min="11488" max="11489" width="0" style="56" hidden="1" customWidth="1"/>
    <col min="11490" max="11490" width="18.28515625" style="56" customWidth="1"/>
    <col min="11491" max="11491" width="64.85546875" style="56" customWidth="1"/>
    <col min="11492" max="11495" width="9.140625" style="56"/>
    <col min="11496" max="11496" width="14.85546875" style="56" customWidth="1"/>
    <col min="11497" max="11740" width="9.140625" style="56"/>
    <col min="11741" max="11741" width="37.7109375" style="56" customWidth="1"/>
    <col min="11742" max="11742" width="9.140625" style="56"/>
    <col min="11743" max="11743" width="12.85546875" style="56" customWidth="1"/>
    <col min="11744" max="11745" width="0" style="56" hidden="1" customWidth="1"/>
    <col min="11746" max="11746" width="18.28515625" style="56" customWidth="1"/>
    <col min="11747" max="11747" width="64.85546875" style="56" customWidth="1"/>
    <col min="11748" max="11751" width="9.140625" style="56"/>
    <col min="11752" max="11752" width="14.85546875" style="56" customWidth="1"/>
    <col min="11753" max="11996" width="9.140625" style="56"/>
    <col min="11997" max="11997" width="37.7109375" style="56" customWidth="1"/>
    <col min="11998" max="11998" width="9.140625" style="56"/>
    <col min="11999" max="11999" width="12.85546875" style="56" customWidth="1"/>
    <col min="12000" max="12001" width="0" style="56" hidden="1" customWidth="1"/>
    <col min="12002" max="12002" width="18.28515625" style="56" customWidth="1"/>
    <col min="12003" max="12003" width="64.85546875" style="56" customWidth="1"/>
    <col min="12004" max="12007" width="9.140625" style="56"/>
    <col min="12008" max="12008" width="14.85546875" style="56" customWidth="1"/>
    <col min="12009" max="12252" width="9.140625" style="56"/>
    <col min="12253" max="12253" width="37.7109375" style="56" customWidth="1"/>
    <col min="12254" max="12254" width="9.140625" style="56"/>
    <col min="12255" max="12255" width="12.85546875" style="56" customWidth="1"/>
    <col min="12256" max="12257" width="0" style="56" hidden="1" customWidth="1"/>
    <col min="12258" max="12258" width="18.28515625" style="56" customWidth="1"/>
    <col min="12259" max="12259" width="64.85546875" style="56" customWidth="1"/>
    <col min="12260" max="12263" width="9.140625" style="56"/>
    <col min="12264" max="12264" width="14.85546875" style="56" customWidth="1"/>
    <col min="12265" max="12508" width="9.140625" style="56"/>
    <col min="12509" max="12509" width="37.7109375" style="56" customWidth="1"/>
    <col min="12510" max="12510" width="9.140625" style="56"/>
    <col min="12511" max="12511" width="12.85546875" style="56" customWidth="1"/>
    <col min="12512" max="12513" width="0" style="56" hidden="1" customWidth="1"/>
    <col min="12514" max="12514" width="18.28515625" style="56" customWidth="1"/>
    <col min="12515" max="12515" width="64.85546875" style="56" customWidth="1"/>
    <col min="12516" max="12519" width="9.140625" style="56"/>
    <col min="12520" max="12520" width="14.85546875" style="56" customWidth="1"/>
    <col min="12521" max="12764" width="9.140625" style="56"/>
    <col min="12765" max="12765" width="37.7109375" style="56" customWidth="1"/>
    <col min="12766" max="12766" width="9.140625" style="56"/>
    <col min="12767" max="12767" width="12.85546875" style="56" customWidth="1"/>
    <col min="12768" max="12769" width="0" style="56" hidden="1" customWidth="1"/>
    <col min="12770" max="12770" width="18.28515625" style="56" customWidth="1"/>
    <col min="12771" max="12771" width="64.85546875" style="56" customWidth="1"/>
    <col min="12772" max="12775" width="9.140625" style="56"/>
    <col min="12776" max="12776" width="14.85546875" style="56" customWidth="1"/>
    <col min="12777" max="13020" width="9.140625" style="56"/>
    <col min="13021" max="13021" width="37.7109375" style="56" customWidth="1"/>
    <col min="13022" max="13022" width="9.140625" style="56"/>
    <col min="13023" max="13023" width="12.85546875" style="56" customWidth="1"/>
    <col min="13024" max="13025" width="0" style="56" hidden="1" customWidth="1"/>
    <col min="13026" max="13026" width="18.28515625" style="56" customWidth="1"/>
    <col min="13027" max="13027" width="64.85546875" style="56" customWidth="1"/>
    <col min="13028" max="13031" width="9.140625" style="56"/>
    <col min="13032" max="13032" width="14.85546875" style="56" customWidth="1"/>
    <col min="13033" max="13276" width="9.140625" style="56"/>
    <col min="13277" max="13277" width="37.7109375" style="56" customWidth="1"/>
    <col min="13278" max="13278" width="9.140625" style="56"/>
    <col min="13279" max="13279" width="12.85546875" style="56" customWidth="1"/>
    <col min="13280" max="13281" width="0" style="56" hidden="1" customWidth="1"/>
    <col min="13282" max="13282" width="18.28515625" style="56" customWidth="1"/>
    <col min="13283" max="13283" width="64.85546875" style="56" customWidth="1"/>
    <col min="13284" max="13287" width="9.140625" style="56"/>
    <col min="13288" max="13288" width="14.85546875" style="56" customWidth="1"/>
    <col min="13289" max="13532" width="9.140625" style="56"/>
    <col min="13533" max="13533" width="37.7109375" style="56" customWidth="1"/>
    <col min="13534" max="13534" width="9.140625" style="56"/>
    <col min="13535" max="13535" width="12.85546875" style="56" customWidth="1"/>
    <col min="13536" max="13537" width="0" style="56" hidden="1" customWidth="1"/>
    <col min="13538" max="13538" width="18.28515625" style="56" customWidth="1"/>
    <col min="13539" max="13539" width="64.85546875" style="56" customWidth="1"/>
    <col min="13540" max="13543" width="9.140625" style="56"/>
    <col min="13544" max="13544" width="14.85546875" style="56" customWidth="1"/>
    <col min="13545" max="13788" width="9.140625" style="56"/>
    <col min="13789" max="13789" width="37.7109375" style="56" customWidth="1"/>
    <col min="13790" max="13790" width="9.140625" style="56"/>
    <col min="13791" max="13791" width="12.85546875" style="56" customWidth="1"/>
    <col min="13792" max="13793" width="0" style="56" hidden="1" customWidth="1"/>
    <col min="13794" max="13794" width="18.28515625" style="56" customWidth="1"/>
    <col min="13795" max="13795" width="64.85546875" style="56" customWidth="1"/>
    <col min="13796" max="13799" width="9.140625" style="56"/>
    <col min="13800" max="13800" width="14.85546875" style="56" customWidth="1"/>
    <col min="13801" max="14044" width="9.140625" style="56"/>
    <col min="14045" max="14045" width="37.7109375" style="56" customWidth="1"/>
    <col min="14046" max="14046" width="9.140625" style="56"/>
    <col min="14047" max="14047" width="12.85546875" style="56" customWidth="1"/>
    <col min="14048" max="14049" width="0" style="56" hidden="1" customWidth="1"/>
    <col min="14050" max="14050" width="18.28515625" style="56" customWidth="1"/>
    <col min="14051" max="14051" width="64.85546875" style="56" customWidth="1"/>
    <col min="14052" max="14055" width="9.140625" style="56"/>
    <col min="14056" max="14056" width="14.85546875" style="56" customWidth="1"/>
    <col min="14057" max="14300" width="9.140625" style="56"/>
    <col min="14301" max="14301" width="37.7109375" style="56" customWidth="1"/>
    <col min="14302" max="14302" width="9.140625" style="56"/>
    <col min="14303" max="14303" width="12.85546875" style="56" customWidth="1"/>
    <col min="14304" max="14305" width="0" style="56" hidden="1" customWidth="1"/>
    <col min="14306" max="14306" width="18.28515625" style="56" customWidth="1"/>
    <col min="14307" max="14307" width="64.85546875" style="56" customWidth="1"/>
    <col min="14308" max="14311" width="9.140625" style="56"/>
    <col min="14312" max="14312" width="14.85546875" style="56" customWidth="1"/>
    <col min="14313" max="14556" width="9.140625" style="56"/>
    <col min="14557" max="14557" width="37.7109375" style="56" customWidth="1"/>
    <col min="14558" max="14558" width="9.140625" style="56"/>
    <col min="14559" max="14559" width="12.85546875" style="56" customWidth="1"/>
    <col min="14560" max="14561" width="0" style="56" hidden="1" customWidth="1"/>
    <col min="14562" max="14562" width="18.28515625" style="56" customWidth="1"/>
    <col min="14563" max="14563" width="64.85546875" style="56" customWidth="1"/>
    <col min="14564" max="14567" width="9.140625" style="56"/>
    <col min="14568" max="14568" width="14.85546875" style="56" customWidth="1"/>
    <col min="14569" max="14812" width="9.140625" style="56"/>
    <col min="14813" max="14813" width="37.7109375" style="56" customWidth="1"/>
    <col min="14814" max="14814" width="9.140625" style="56"/>
    <col min="14815" max="14815" width="12.85546875" style="56" customWidth="1"/>
    <col min="14816" max="14817" width="0" style="56" hidden="1" customWidth="1"/>
    <col min="14818" max="14818" width="18.28515625" style="56" customWidth="1"/>
    <col min="14819" max="14819" width="64.85546875" style="56" customWidth="1"/>
    <col min="14820" max="14823" width="9.140625" style="56"/>
    <col min="14824" max="14824" width="14.85546875" style="56" customWidth="1"/>
    <col min="14825" max="15068" width="9.140625" style="56"/>
    <col min="15069" max="15069" width="37.7109375" style="56" customWidth="1"/>
    <col min="15070" max="15070" width="9.140625" style="56"/>
    <col min="15071" max="15071" width="12.85546875" style="56" customWidth="1"/>
    <col min="15072" max="15073" width="0" style="56" hidden="1" customWidth="1"/>
    <col min="15074" max="15074" width="18.28515625" style="56" customWidth="1"/>
    <col min="15075" max="15075" width="64.85546875" style="56" customWidth="1"/>
    <col min="15076" max="15079" width="9.140625" style="56"/>
    <col min="15080" max="15080" width="14.85546875" style="56" customWidth="1"/>
    <col min="15081" max="15324" width="9.140625" style="56"/>
    <col min="15325" max="15325" width="37.7109375" style="56" customWidth="1"/>
    <col min="15326" max="15326" width="9.140625" style="56"/>
    <col min="15327" max="15327" width="12.85546875" style="56" customWidth="1"/>
    <col min="15328" max="15329" width="0" style="56" hidden="1" customWidth="1"/>
    <col min="15330" max="15330" width="18.28515625" style="56" customWidth="1"/>
    <col min="15331" max="15331" width="64.85546875" style="56" customWidth="1"/>
    <col min="15332" max="15335" width="9.140625" style="56"/>
    <col min="15336" max="15336" width="14.85546875" style="56" customWidth="1"/>
    <col min="15337" max="15580" width="9.140625" style="56"/>
    <col min="15581" max="15581" width="37.7109375" style="56" customWidth="1"/>
    <col min="15582" max="15582" width="9.140625" style="56"/>
    <col min="15583" max="15583" width="12.85546875" style="56" customWidth="1"/>
    <col min="15584" max="15585" width="0" style="56" hidden="1" customWidth="1"/>
    <col min="15586" max="15586" width="18.28515625" style="56" customWidth="1"/>
    <col min="15587" max="15587" width="64.85546875" style="56" customWidth="1"/>
    <col min="15588" max="15591" width="9.140625" style="56"/>
    <col min="15592" max="15592" width="14.85546875" style="56" customWidth="1"/>
    <col min="15593" max="15836" width="9.140625" style="56"/>
    <col min="15837" max="15837" width="37.7109375" style="56" customWidth="1"/>
    <col min="15838" max="15838" width="9.140625" style="56"/>
    <col min="15839" max="15839" width="12.85546875" style="56" customWidth="1"/>
    <col min="15840" max="15841" width="0" style="56" hidden="1" customWidth="1"/>
    <col min="15842" max="15842" width="18.28515625" style="56" customWidth="1"/>
    <col min="15843" max="15843" width="64.85546875" style="56" customWidth="1"/>
    <col min="15844" max="15847" width="9.140625" style="56"/>
    <col min="15848" max="15848" width="14.85546875" style="56" customWidth="1"/>
    <col min="15849" max="16092" width="9.140625" style="56"/>
    <col min="16093" max="16093" width="37.7109375" style="56" customWidth="1"/>
    <col min="16094" max="16094" width="9.140625" style="56"/>
    <col min="16095" max="16095" width="12.85546875" style="56" customWidth="1"/>
    <col min="16096" max="16097" width="0" style="56" hidden="1" customWidth="1"/>
    <col min="16098" max="16098" width="18.28515625" style="56" customWidth="1"/>
    <col min="16099" max="16099" width="64.85546875" style="56" customWidth="1"/>
    <col min="16100" max="16103" width="9.140625" style="56"/>
    <col min="16104" max="16104" width="14.85546875" style="56" customWidth="1"/>
    <col min="16105" max="16352" width="9.140625" style="56"/>
    <col min="16353" max="16384" width="9.140625" style="56" customWidth="1"/>
  </cols>
  <sheetData>
    <row r="1" spans="1:12" ht="18.75" x14ac:dyDescent="0.25">
      <c r="L1" s="35" t="s">
        <v>69</v>
      </c>
    </row>
    <row r="2" spans="1:12" ht="18.75" x14ac:dyDescent="0.3">
      <c r="L2" s="12" t="s">
        <v>11</v>
      </c>
    </row>
    <row r="3" spans="1:12" ht="18.75" x14ac:dyDescent="0.3">
      <c r="L3" s="12" t="s">
        <v>68</v>
      </c>
    </row>
    <row r="4" spans="1:12" ht="18.75" x14ac:dyDescent="0.3">
      <c r="K4" s="12"/>
    </row>
    <row r="5" spans="1:12" x14ac:dyDescent="0.25">
      <c r="A5" s="281" t="s">
        <v>541</v>
      </c>
      <c r="B5" s="281"/>
      <c r="C5" s="281"/>
      <c r="D5" s="281"/>
      <c r="E5" s="281"/>
      <c r="F5" s="281"/>
      <c r="G5" s="281"/>
      <c r="H5" s="281"/>
      <c r="I5" s="281"/>
      <c r="J5" s="281"/>
      <c r="K5" s="281"/>
      <c r="L5" s="281"/>
    </row>
    <row r="6" spans="1:12" ht="18.75" x14ac:dyDescent="0.3">
      <c r="K6" s="12"/>
    </row>
    <row r="7" spans="1:12" ht="18.75" x14ac:dyDescent="0.25">
      <c r="A7" s="285" t="s">
        <v>10</v>
      </c>
      <c r="B7" s="285"/>
      <c r="C7" s="285"/>
      <c r="D7" s="285"/>
      <c r="E7" s="285"/>
      <c r="F7" s="285"/>
      <c r="G7" s="285"/>
      <c r="H7" s="285"/>
      <c r="I7" s="285"/>
      <c r="J7" s="285"/>
      <c r="K7" s="285"/>
      <c r="L7" s="285"/>
    </row>
    <row r="8" spans="1:12" ht="18.75" x14ac:dyDescent="0.25">
      <c r="A8" s="285"/>
      <c r="B8" s="285"/>
      <c r="C8" s="285"/>
      <c r="D8" s="285"/>
      <c r="E8" s="285"/>
      <c r="F8" s="285"/>
      <c r="G8" s="285"/>
      <c r="H8" s="285"/>
      <c r="I8" s="285"/>
      <c r="J8" s="285"/>
      <c r="K8" s="285"/>
      <c r="L8" s="285"/>
    </row>
    <row r="9" spans="1:12" s="9" customFormat="1" x14ac:dyDescent="0.25">
      <c r="A9" s="401" t="s">
        <v>536</v>
      </c>
      <c r="B9" s="399"/>
      <c r="C9" s="399"/>
      <c r="D9" s="399"/>
      <c r="E9" s="399"/>
      <c r="F9" s="399"/>
      <c r="G9" s="399"/>
      <c r="H9" s="399"/>
      <c r="I9" s="399"/>
      <c r="J9" s="399"/>
      <c r="K9" s="399"/>
      <c r="L9" s="399"/>
    </row>
    <row r="10" spans="1:12" s="9" customFormat="1" x14ac:dyDescent="0.25">
      <c r="A10" s="398" t="s">
        <v>514</v>
      </c>
      <c r="B10" s="398"/>
      <c r="C10" s="398"/>
      <c r="D10" s="399"/>
      <c r="E10" s="399"/>
      <c r="F10" s="399"/>
      <c r="G10" s="399"/>
      <c r="H10" s="399"/>
      <c r="I10" s="399"/>
      <c r="J10" s="399"/>
      <c r="K10" s="399"/>
      <c r="L10" s="399"/>
    </row>
    <row r="11" spans="1:12" s="9" customFormat="1" ht="18.75" x14ac:dyDescent="0.2">
      <c r="A11" s="221"/>
      <c r="B11" s="221"/>
      <c r="C11" s="221"/>
      <c r="D11" s="221"/>
      <c r="E11" s="221"/>
      <c r="F11" s="221"/>
      <c r="G11" s="221"/>
      <c r="H11" s="221"/>
      <c r="I11" s="221"/>
      <c r="J11" s="221"/>
      <c r="K11" s="221"/>
      <c r="L11" s="221"/>
    </row>
    <row r="12" spans="1:12" s="9" customFormat="1" x14ac:dyDescent="0.2">
      <c r="A12" s="287" t="s">
        <v>534</v>
      </c>
      <c r="B12" s="287"/>
      <c r="C12" s="287"/>
      <c r="D12" s="287"/>
      <c r="E12" s="287"/>
      <c r="F12" s="287"/>
      <c r="G12" s="287"/>
      <c r="H12" s="287"/>
      <c r="I12" s="287"/>
      <c r="J12" s="287"/>
      <c r="K12" s="287"/>
      <c r="L12" s="287"/>
    </row>
    <row r="13" spans="1:12" s="9" customFormat="1" x14ac:dyDescent="0.25">
      <c r="A13" s="398" t="s">
        <v>515</v>
      </c>
      <c r="B13" s="398"/>
      <c r="C13" s="398"/>
      <c r="D13" s="399"/>
      <c r="E13" s="399"/>
      <c r="F13" s="399"/>
      <c r="G13" s="399"/>
      <c r="H13" s="399"/>
      <c r="I13" s="399"/>
      <c r="J13" s="399"/>
      <c r="K13" s="399"/>
      <c r="L13" s="399"/>
    </row>
    <row r="14" spans="1:12" s="7" customFormat="1" ht="15.75" customHeight="1" x14ac:dyDescent="0.2">
      <c r="A14" s="223"/>
      <c r="B14" s="223"/>
      <c r="C14" s="223"/>
      <c r="D14" s="223"/>
      <c r="E14" s="223"/>
      <c r="F14" s="223"/>
      <c r="G14" s="223"/>
      <c r="H14" s="223"/>
      <c r="I14" s="223"/>
      <c r="J14" s="223"/>
      <c r="K14" s="223"/>
      <c r="L14" s="223"/>
    </row>
    <row r="15" spans="1:12" s="2" customFormat="1" x14ac:dyDescent="0.25">
      <c r="A15" s="286" t="s">
        <v>538</v>
      </c>
      <c r="B15" s="286"/>
      <c r="C15" s="286"/>
      <c r="D15" s="326"/>
      <c r="E15" s="326"/>
      <c r="F15" s="326"/>
      <c r="G15" s="326"/>
      <c r="H15" s="326"/>
      <c r="I15" s="326"/>
      <c r="J15" s="326"/>
      <c r="K15" s="326"/>
      <c r="L15" s="326"/>
    </row>
    <row r="16" spans="1:12" s="2" customFormat="1" ht="15" customHeight="1" x14ac:dyDescent="0.25">
      <c r="A16" s="398" t="s">
        <v>517</v>
      </c>
      <c r="B16" s="398"/>
      <c r="C16" s="398"/>
      <c r="D16" s="399"/>
      <c r="E16" s="399"/>
      <c r="F16" s="399"/>
      <c r="G16" s="399"/>
      <c r="H16" s="399"/>
      <c r="I16" s="399"/>
      <c r="J16" s="399"/>
      <c r="K16" s="399"/>
      <c r="L16" s="399"/>
    </row>
    <row r="17" spans="1:12" ht="15.75" customHeight="1" x14ac:dyDescent="0.25">
      <c r="L17" s="241"/>
    </row>
    <row r="18" spans="1:12" x14ac:dyDescent="0.25">
      <c r="K18" s="248"/>
    </row>
    <row r="19" spans="1:12" ht="15.75" customHeight="1" x14ac:dyDescent="0.25">
      <c r="A19" s="400" t="s">
        <v>470</v>
      </c>
      <c r="B19" s="400"/>
      <c r="C19" s="400"/>
      <c r="D19" s="400"/>
      <c r="E19" s="400"/>
      <c r="F19" s="400"/>
      <c r="G19" s="400"/>
      <c r="H19" s="400"/>
      <c r="I19" s="400"/>
      <c r="J19" s="400"/>
      <c r="K19" s="400"/>
      <c r="L19" s="400"/>
    </row>
    <row r="20" spans="1:12" x14ac:dyDescent="0.25">
      <c r="A20" s="58"/>
      <c r="B20" s="58"/>
      <c r="C20" s="78"/>
      <c r="D20" s="78"/>
      <c r="E20" s="78"/>
      <c r="F20" s="78"/>
      <c r="G20" s="78"/>
      <c r="H20" s="78"/>
      <c r="I20" s="78"/>
      <c r="J20" s="78"/>
      <c r="K20" s="78"/>
      <c r="L20" s="78"/>
    </row>
    <row r="21" spans="1:12" ht="28.5" customHeight="1" x14ac:dyDescent="0.25">
      <c r="A21" s="402" t="s">
        <v>225</v>
      </c>
      <c r="B21" s="402" t="s">
        <v>224</v>
      </c>
      <c r="C21" s="408" t="s">
        <v>402</v>
      </c>
      <c r="D21" s="408"/>
      <c r="E21" s="408"/>
      <c r="F21" s="408"/>
      <c r="G21" s="408"/>
      <c r="H21" s="408"/>
      <c r="I21" s="403" t="s">
        <v>223</v>
      </c>
      <c r="J21" s="405" t="s">
        <v>404</v>
      </c>
      <c r="K21" s="402" t="s">
        <v>222</v>
      </c>
      <c r="L21" s="404" t="s">
        <v>403</v>
      </c>
    </row>
    <row r="22" spans="1:12" ht="58.5" customHeight="1" x14ac:dyDescent="0.25">
      <c r="A22" s="402"/>
      <c r="B22" s="402"/>
      <c r="C22" s="409" t="s">
        <v>3</v>
      </c>
      <c r="D22" s="409"/>
      <c r="E22" s="157"/>
      <c r="F22" s="158"/>
      <c r="G22" s="410" t="s">
        <v>2</v>
      </c>
      <c r="H22" s="411"/>
      <c r="I22" s="403"/>
      <c r="J22" s="406"/>
      <c r="K22" s="402"/>
      <c r="L22" s="404"/>
    </row>
    <row r="23" spans="1:12" ht="47.25" x14ac:dyDescent="0.25">
      <c r="A23" s="402"/>
      <c r="B23" s="402"/>
      <c r="C23" s="77" t="s">
        <v>221</v>
      </c>
      <c r="D23" s="77" t="s">
        <v>220</v>
      </c>
      <c r="E23" s="77" t="s">
        <v>221</v>
      </c>
      <c r="F23" s="77" t="s">
        <v>220</v>
      </c>
      <c r="G23" s="77" t="s">
        <v>221</v>
      </c>
      <c r="H23" s="77" t="s">
        <v>220</v>
      </c>
      <c r="I23" s="403"/>
      <c r="J23" s="407"/>
      <c r="K23" s="402"/>
      <c r="L23" s="404"/>
    </row>
    <row r="24" spans="1:12" x14ac:dyDescent="0.25">
      <c r="A24" s="240">
        <v>1</v>
      </c>
      <c r="B24" s="240">
        <v>2</v>
      </c>
      <c r="C24" s="77">
        <v>3</v>
      </c>
      <c r="D24" s="77">
        <v>4</v>
      </c>
      <c r="E24" s="77">
        <v>5</v>
      </c>
      <c r="F24" s="77">
        <v>6</v>
      </c>
      <c r="G24" s="77">
        <v>7</v>
      </c>
      <c r="H24" s="77">
        <v>8</v>
      </c>
      <c r="I24" s="77">
        <v>9</v>
      </c>
      <c r="J24" s="77">
        <v>10</v>
      </c>
      <c r="K24" s="77">
        <v>11</v>
      </c>
      <c r="L24" s="77">
        <v>12</v>
      </c>
    </row>
    <row r="25" spans="1:12" ht="31.5" x14ac:dyDescent="0.25">
      <c r="A25" s="72">
        <v>1</v>
      </c>
      <c r="B25" s="73" t="s">
        <v>219</v>
      </c>
      <c r="C25" s="73"/>
      <c r="D25" s="75"/>
      <c r="E25" s="75"/>
      <c r="F25" s="75"/>
      <c r="G25" s="75"/>
      <c r="H25" s="75"/>
      <c r="I25" s="75"/>
      <c r="J25" s="75"/>
      <c r="K25" s="69"/>
      <c r="L25" s="86"/>
    </row>
    <row r="26" spans="1:12" ht="21.75" customHeight="1" x14ac:dyDescent="0.25">
      <c r="A26" s="72" t="s">
        <v>218</v>
      </c>
      <c r="B26" s="76" t="s">
        <v>409</v>
      </c>
      <c r="C26" s="70" t="s">
        <v>505</v>
      </c>
      <c r="D26" s="70" t="s">
        <v>505</v>
      </c>
      <c r="E26" s="70" t="s">
        <v>505</v>
      </c>
      <c r="F26" s="70" t="s">
        <v>505</v>
      </c>
      <c r="G26" s="70" t="s">
        <v>505</v>
      </c>
      <c r="H26" s="70" t="s">
        <v>505</v>
      </c>
      <c r="I26" s="70" t="s">
        <v>505</v>
      </c>
      <c r="J26" s="70" t="s">
        <v>505</v>
      </c>
      <c r="K26" s="69"/>
      <c r="L26" s="69"/>
    </row>
    <row r="27" spans="1:12" s="59" customFormat="1" ht="39" customHeight="1" x14ac:dyDescent="0.25">
      <c r="A27" s="72" t="s">
        <v>217</v>
      </c>
      <c r="B27" s="76" t="s">
        <v>411</v>
      </c>
      <c r="C27" s="70" t="s">
        <v>505</v>
      </c>
      <c r="D27" s="70" t="s">
        <v>505</v>
      </c>
      <c r="E27" s="70" t="s">
        <v>505</v>
      </c>
      <c r="F27" s="70" t="s">
        <v>505</v>
      </c>
      <c r="G27" s="70" t="s">
        <v>505</v>
      </c>
      <c r="H27" s="70" t="s">
        <v>505</v>
      </c>
      <c r="I27" s="70" t="s">
        <v>505</v>
      </c>
      <c r="J27" s="70" t="s">
        <v>505</v>
      </c>
      <c r="K27" s="69"/>
      <c r="L27" s="69"/>
    </row>
    <row r="28" spans="1:12" s="59" customFormat="1" ht="70.5" customHeight="1" x14ac:dyDescent="0.25">
      <c r="A28" s="72" t="s">
        <v>410</v>
      </c>
      <c r="B28" s="76" t="s">
        <v>415</v>
      </c>
      <c r="C28" s="70" t="s">
        <v>505</v>
      </c>
      <c r="D28" s="70" t="s">
        <v>505</v>
      </c>
      <c r="E28" s="70" t="s">
        <v>505</v>
      </c>
      <c r="F28" s="70" t="s">
        <v>505</v>
      </c>
      <c r="G28" s="70" t="s">
        <v>505</v>
      </c>
      <c r="H28" s="70" t="s">
        <v>505</v>
      </c>
      <c r="I28" s="70" t="s">
        <v>505</v>
      </c>
      <c r="J28" s="70" t="s">
        <v>505</v>
      </c>
      <c r="K28" s="69"/>
      <c r="L28" s="69"/>
    </row>
    <row r="29" spans="1:12" s="59" customFormat="1" ht="54" customHeight="1" x14ac:dyDescent="0.25">
      <c r="A29" s="72" t="s">
        <v>216</v>
      </c>
      <c r="B29" s="76" t="s">
        <v>414</v>
      </c>
      <c r="C29" s="70" t="s">
        <v>505</v>
      </c>
      <c r="D29" s="70" t="s">
        <v>505</v>
      </c>
      <c r="E29" s="70" t="s">
        <v>505</v>
      </c>
      <c r="F29" s="70" t="s">
        <v>505</v>
      </c>
      <c r="G29" s="70" t="s">
        <v>505</v>
      </c>
      <c r="H29" s="70" t="s">
        <v>505</v>
      </c>
      <c r="I29" s="70" t="s">
        <v>505</v>
      </c>
      <c r="J29" s="70" t="s">
        <v>505</v>
      </c>
      <c r="K29" s="69"/>
      <c r="L29" s="69"/>
    </row>
    <row r="30" spans="1:12" s="59" customFormat="1" ht="42" customHeight="1" x14ac:dyDescent="0.25">
      <c r="A30" s="72" t="s">
        <v>215</v>
      </c>
      <c r="B30" s="76" t="s">
        <v>416</v>
      </c>
      <c r="C30" s="70" t="s">
        <v>505</v>
      </c>
      <c r="D30" s="70" t="s">
        <v>505</v>
      </c>
      <c r="E30" s="70" t="s">
        <v>505</v>
      </c>
      <c r="F30" s="70" t="s">
        <v>505</v>
      </c>
      <c r="G30" s="70" t="s">
        <v>505</v>
      </c>
      <c r="H30" s="70" t="s">
        <v>505</v>
      </c>
      <c r="I30" s="70" t="s">
        <v>505</v>
      </c>
      <c r="J30" s="70" t="s">
        <v>505</v>
      </c>
      <c r="K30" s="69"/>
      <c r="L30" s="69"/>
    </row>
    <row r="31" spans="1:12" s="59" customFormat="1" ht="37.5" customHeight="1" x14ac:dyDescent="0.25">
      <c r="A31" s="72" t="s">
        <v>214</v>
      </c>
      <c r="B31" s="71" t="s">
        <v>412</v>
      </c>
      <c r="C31" s="70" t="s">
        <v>505</v>
      </c>
      <c r="D31" s="70" t="s">
        <v>505</v>
      </c>
      <c r="E31" s="70" t="s">
        <v>505</v>
      </c>
      <c r="F31" s="70" t="s">
        <v>505</v>
      </c>
      <c r="G31" s="70" t="s">
        <v>505</v>
      </c>
      <c r="H31" s="70" t="s">
        <v>505</v>
      </c>
      <c r="I31" s="70" t="s">
        <v>505</v>
      </c>
      <c r="J31" s="70" t="s">
        <v>505</v>
      </c>
      <c r="K31" s="69"/>
      <c r="L31" s="69"/>
    </row>
    <row r="32" spans="1:12" s="59" customFormat="1" ht="31.5" x14ac:dyDescent="0.25">
      <c r="A32" s="72" t="s">
        <v>212</v>
      </c>
      <c r="B32" s="71" t="s">
        <v>417</v>
      </c>
      <c r="C32" s="70" t="s">
        <v>505</v>
      </c>
      <c r="D32" s="70" t="s">
        <v>505</v>
      </c>
      <c r="E32" s="70" t="s">
        <v>505</v>
      </c>
      <c r="F32" s="70" t="s">
        <v>505</v>
      </c>
      <c r="G32" s="70" t="s">
        <v>505</v>
      </c>
      <c r="H32" s="70" t="s">
        <v>505</v>
      </c>
      <c r="I32" s="70" t="s">
        <v>505</v>
      </c>
      <c r="J32" s="70" t="s">
        <v>505</v>
      </c>
      <c r="K32" s="69"/>
      <c r="L32" s="69"/>
    </row>
    <row r="33" spans="1:12" s="59" customFormat="1" ht="37.5" customHeight="1" x14ac:dyDescent="0.25">
      <c r="A33" s="72" t="s">
        <v>428</v>
      </c>
      <c r="B33" s="71" t="s">
        <v>346</v>
      </c>
      <c r="C33" s="70" t="s">
        <v>505</v>
      </c>
      <c r="D33" s="70" t="s">
        <v>505</v>
      </c>
      <c r="E33" s="70" t="s">
        <v>505</v>
      </c>
      <c r="F33" s="70" t="s">
        <v>505</v>
      </c>
      <c r="G33" s="70" t="s">
        <v>505</v>
      </c>
      <c r="H33" s="70" t="s">
        <v>505</v>
      </c>
      <c r="I33" s="70" t="s">
        <v>505</v>
      </c>
      <c r="J33" s="70" t="s">
        <v>505</v>
      </c>
      <c r="K33" s="69"/>
      <c r="L33" s="69"/>
    </row>
    <row r="34" spans="1:12" s="59" customFormat="1" ht="47.25" customHeight="1" x14ac:dyDescent="0.25">
      <c r="A34" s="72" t="s">
        <v>429</v>
      </c>
      <c r="B34" s="71" t="s">
        <v>421</v>
      </c>
      <c r="C34" s="70" t="s">
        <v>505</v>
      </c>
      <c r="D34" s="70" t="s">
        <v>505</v>
      </c>
      <c r="E34" s="70" t="s">
        <v>505</v>
      </c>
      <c r="F34" s="70" t="s">
        <v>505</v>
      </c>
      <c r="G34" s="70" t="s">
        <v>505</v>
      </c>
      <c r="H34" s="70" t="s">
        <v>505</v>
      </c>
      <c r="I34" s="70" t="s">
        <v>505</v>
      </c>
      <c r="J34" s="70" t="s">
        <v>505</v>
      </c>
      <c r="K34" s="74"/>
      <c r="L34" s="69"/>
    </row>
    <row r="35" spans="1:12" s="59" customFormat="1" ht="49.5" customHeight="1" x14ac:dyDescent="0.25">
      <c r="A35" s="72" t="s">
        <v>430</v>
      </c>
      <c r="B35" s="71" t="s">
        <v>213</v>
      </c>
      <c r="C35" s="70" t="s">
        <v>505</v>
      </c>
      <c r="D35" s="70" t="s">
        <v>505</v>
      </c>
      <c r="E35" s="70" t="s">
        <v>505</v>
      </c>
      <c r="F35" s="70" t="s">
        <v>505</v>
      </c>
      <c r="G35" s="70" t="s">
        <v>505</v>
      </c>
      <c r="H35" s="70" t="s">
        <v>505</v>
      </c>
      <c r="I35" s="70" t="s">
        <v>505</v>
      </c>
      <c r="J35" s="70" t="s">
        <v>505</v>
      </c>
      <c r="K35" s="74"/>
      <c r="L35" s="69"/>
    </row>
    <row r="36" spans="1:12" ht="37.5" customHeight="1" x14ac:dyDescent="0.25">
      <c r="A36" s="72" t="s">
        <v>431</v>
      </c>
      <c r="B36" s="71" t="s">
        <v>413</v>
      </c>
      <c r="C36" s="70" t="s">
        <v>505</v>
      </c>
      <c r="D36" s="70" t="s">
        <v>505</v>
      </c>
      <c r="E36" s="70" t="s">
        <v>505</v>
      </c>
      <c r="F36" s="70" t="s">
        <v>505</v>
      </c>
      <c r="G36" s="70" t="s">
        <v>505</v>
      </c>
      <c r="H36" s="70" t="s">
        <v>505</v>
      </c>
      <c r="I36" s="70" t="s">
        <v>505</v>
      </c>
      <c r="J36" s="70" t="s">
        <v>505</v>
      </c>
      <c r="K36" s="69"/>
      <c r="L36" s="69"/>
    </row>
    <row r="37" spans="1:12" x14ac:dyDescent="0.25">
      <c r="A37" s="72" t="s">
        <v>432</v>
      </c>
      <c r="B37" s="71" t="s">
        <v>211</v>
      </c>
      <c r="C37" s="70" t="s">
        <v>505</v>
      </c>
      <c r="D37" s="70" t="s">
        <v>505</v>
      </c>
      <c r="E37" s="70" t="s">
        <v>505</v>
      </c>
      <c r="F37" s="70" t="s">
        <v>505</v>
      </c>
      <c r="G37" s="70" t="s">
        <v>505</v>
      </c>
      <c r="H37" s="70" t="s">
        <v>505</v>
      </c>
      <c r="I37" s="70" t="s">
        <v>505</v>
      </c>
      <c r="J37" s="70" t="s">
        <v>505</v>
      </c>
      <c r="K37" s="69"/>
      <c r="L37" s="69"/>
    </row>
    <row r="38" spans="1:12" x14ac:dyDescent="0.25">
      <c r="A38" s="72" t="s">
        <v>433</v>
      </c>
      <c r="B38" s="73" t="s">
        <v>210</v>
      </c>
      <c r="C38" s="70"/>
      <c r="D38" s="69"/>
      <c r="E38" s="69"/>
      <c r="F38" s="69"/>
      <c r="G38" s="69"/>
      <c r="H38" s="69"/>
      <c r="I38" s="69"/>
      <c r="J38" s="69"/>
      <c r="K38" s="69"/>
      <c r="L38" s="69"/>
    </row>
    <row r="39" spans="1:12" ht="63" x14ac:dyDescent="0.25">
      <c r="A39" s="72">
        <v>2</v>
      </c>
      <c r="B39" s="71" t="s">
        <v>418</v>
      </c>
      <c r="C39" s="70" t="s">
        <v>505</v>
      </c>
      <c r="D39" s="70" t="s">
        <v>505</v>
      </c>
      <c r="E39" s="70" t="s">
        <v>505</v>
      </c>
      <c r="F39" s="70" t="s">
        <v>505</v>
      </c>
      <c r="G39" s="70" t="s">
        <v>505</v>
      </c>
      <c r="H39" s="70" t="s">
        <v>505</v>
      </c>
      <c r="I39" s="194" t="s">
        <v>505</v>
      </c>
      <c r="J39" s="194" t="s">
        <v>505</v>
      </c>
      <c r="K39" s="69"/>
      <c r="L39" s="69"/>
    </row>
    <row r="40" spans="1:12" ht="33.75" customHeight="1" x14ac:dyDescent="0.25">
      <c r="A40" s="72" t="s">
        <v>209</v>
      </c>
      <c r="B40" s="71" t="s">
        <v>420</v>
      </c>
      <c r="C40" s="70" t="s">
        <v>505</v>
      </c>
      <c r="D40" s="70" t="s">
        <v>505</v>
      </c>
      <c r="E40" s="70">
        <v>2019</v>
      </c>
      <c r="F40" s="70">
        <v>2019</v>
      </c>
      <c r="G40" s="70">
        <f>'3.3 паспорт описание'!C28</f>
        <v>2025</v>
      </c>
      <c r="H40" s="70">
        <v>2026</v>
      </c>
      <c r="I40" s="194">
        <v>1</v>
      </c>
      <c r="J40" s="194">
        <v>1</v>
      </c>
      <c r="K40" s="69"/>
      <c r="L40" s="69"/>
    </row>
    <row r="41" spans="1:12" ht="63" customHeight="1" x14ac:dyDescent="0.25">
      <c r="A41" s="72" t="s">
        <v>208</v>
      </c>
      <c r="B41" s="73" t="s">
        <v>500</v>
      </c>
      <c r="C41" s="70" t="s">
        <v>505</v>
      </c>
      <c r="D41" s="70" t="s">
        <v>505</v>
      </c>
      <c r="E41" s="193"/>
      <c r="F41" s="193"/>
      <c r="G41" s="193"/>
      <c r="H41" s="193"/>
      <c r="I41" s="69"/>
      <c r="J41" s="69"/>
      <c r="K41" s="69"/>
      <c r="L41" s="69"/>
    </row>
    <row r="42" spans="1:12" ht="58.5" customHeight="1" x14ac:dyDescent="0.25">
      <c r="A42" s="72">
        <v>3</v>
      </c>
      <c r="B42" s="71" t="s">
        <v>419</v>
      </c>
      <c r="C42" s="70" t="s">
        <v>505</v>
      </c>
      <c r="D42" s="70" t="s">
        <v>505</v>
      </c>
      <c r="E42" s="70" t="s">
        <v>505</v>
      </c>
      <c r="F42" s="70" t="s">
        <v>505</v>
      </c>
      <c r="G42" s="70" t="s">
        <v>505</v>
      </c>
      <c r="H42" s="70" t="s">
        <v>505</v>
      </c>
      <c r="I42" s="194" t="s">
        <v>505</v>
      </c>
      <c r="J42" s="194" t="s">
        <v>505</v>
      </c>
      <c r="K42" s="69"/>
      <c r="L42" s="69"/>
    </row>
    <row r="43" spans="1:12" ht="34.5" customHeight="1" x14ac:dyDescent="0.25">
      <c r="A43" s="72" t="s">
        <v>207</v>
      </c>
      <c r="B43" s="71" t="s">
        <v>205</v>
      </c>
      <c r="C43" s="70" t="s">
        <v>505</v>
      </c>
      <c r="D43" s="70" t="s">
        <v>505</v>
      </c>
      <c r="E43" s="70">
        <v>2019</v>
      </c>
      <c r="F43" s="70">
        <v>2019</v>
      </c>
      <c r="G43" s="70">
        <f>'3.3 паспорт описание'!C28</f>
        <v>2025</v>
      </c>
      <c r="H43" s="70">
        <f>'3.3 паспорт описание'!C28</f>
        <v>2025</v>
      </c>
      <c r="I43" s="194">
        <v>1</v>
      </c>
      <c r="J43" s="194">
        <v>1</v>
      </c>
      <c r="K43" s="69"/>
      <c r="L43" s="69"/>
    </row>
    <row r="44" spans="1:12" ht="24.75" customHeight="1" x14ac:dyDescent="0.25">
      <c r="A44" s="72" t="s">
        <v>206</v>
      </c>
      <c r="B44" s="71" t="s">
        <v>203</v>
      </c>
      <c r="C44" s="70" t="s">
        <v>505</v>
      </c>
      <c r="D44" s="70" t="s">
        <v>505</v>
      </c>
      <c r="E44" s="70" t="s">
        <v>505</v>
      </c>
      <c r="F44" s="70" t="s">
        <v>505</v>
      </c>
      <c r="G44" s="70" t="s">
        <v>505</v>
      </c>
      <c r="H44" s="70" t="s">
        <v>505</v>
      </c>
      <c r="I44" s="194" t="s">
        <v>505</v>
      </c>
      <c r="J44" s="194" t="s">
        <v>505</v>
      </c>
      <c r="K44" s="69"/>
      <c r="L44" s="69"/>
    </row>
    <row r="45" spans="1:12" ht="90.75" customHeight="1" x14ac:dyDescent="0.25">
      <c r="A45" s="72" t="s">
        <v>204</v>
      </c>
      <c r="B45" s="71" t="s">
        <v>424</v>
      </c>
      <c r="C45" s="70" t="s">
        <v>505</v>
      </c>
      <c r="D45" s="70" t="s">
        <v>505</v>
      </c>
      <c r="E45" s="70" t="s">
        <v>505</v>
      </c>
      <c r="F45" s="70" t="s">
        <v>505</v>
      </c>
      <c r="G45" s="70" t="s">
        <v>505</v>
      </c>
      <c r="H45" s="70" t="s">
        <v>505</v>
      </c>
      <c r="I45" s="194" t="s">
        <v>505</v>
      </c>
      <c r="J45" s="194" t="s">
        <v>505</v>
      </c>
      <c r="K45" s="69"/>
      <c r="L45" s="69"/>
    </row>
    <row r="46" spans="1:12" ht="167.25" customHeight="1" x14ac:dyDescent="0.25">
      <c r="A46" s="72" t="s">
        <v>202</v>
      </c>
      <c r="B46" s="71" t="s">
        <v>422</v>
      </c>
      <c r="C46" s="70" t="s">
        <v>505</v>
      </c>
      <c r="D46" s="70" t="s">
        <v>505</v>
      </c>
      <c r="E46" s="70" t="s">
        <v>505</v>
      </c>
      <c r="F46" s="70" t="s">
        <v>505</v>
      </c>
      <c r="G46" s="70" t="s">
        <v>505</v>
      </c>
      <c r="H46" s="70" t="s">
        <v>505</v>
      </c>
      <c r="I46" s="194" t="s">
        <v>505</v>
      </c>
      <c r="J46" s="194" t="s">
        <v>505</v>
      </c>
      <c r="K46" s="69"/>
      <c r="L46" s="69"/>
    </row>
    <row r="47" spans="1:12" ht="30.75" customHeight="1" x14ac:dyDescent="0.25">
      <c r="A47" s="72" t="s">
        <v>200</v>
      </c>
      <c r="B47" s="71" t="s">
        <v>201</v>
      </c>
      <c r="C47" s="70" t="s">
        <v>505</v>
      </c>
      <c r="D47" s="70" t="s">
        <v>505</v>
      </c>
      <c r="E47" s="70" t="s">
        <v>505</v>
      </c>
      <c r="F47" s="70" t="s">
        <v>505</v>
      </c>
      <c r="G47" s="70" t="s">
        <v>505</v>
      </c>
      <c r="H47" s="70" t="s">
        <v>505</v>
      </c>
      <c r="I47" s="194" t="s">
        <v>505</v>
      </c>
      <c r="J47" s="194" t="s">
        <v>505</v>
      </c>
      <c r="K47" s="69"/>
      <c r="L47" s="69"/>
    </row>
    <row r="48" spans="1:12" ht="37.5" customHeight="1" x14ac:dyDescent="0.25">
      <c r="A48" s="72" t="s">
        <v>434</v>
      </c>
      <c r="B48" s="73" t="s">
        <v>199</v>
      </c>
      <c r="C48" s="193"/>
      <c r="D48" s="193"/>
      <c r="E48" s="193"/>
      <c r="F48" s="193"/>
      <c r="G48" s="193"/>
      <c r="H48" s="193"/>
      <c r="I48" s="69"/>
      <c r="J48" s="69"/>
      <c r="K48" s="69"/>
      <c r="L48" s="69"/>
    </row>
    <row r="49" spans="1:12" ht="35.25" customHeight="1" x14ac:dyDescent="0.25">
      <c r="A49" s="72">
        <v>4</v>
      </c>
      <c r="B49" s="71" t="s">
        <v>197</v>
      </c>
      <c r="C49" s="70" t="s">
        <v>505</v>
      </c>
      <c r="D49" s="70" t="s">
        <v>505</v>
      </c>
      <c r="E49" s="70" t="s">
        <v>505</v>
      </c>
      <c r="F49" s="70" t="s">
        <v>505</v>
      </c>
      <c r="G49" s="70" t="s">
        <v>505</v>
      </c>
      <c r="H49" s="70" t="s">
        <v>505</v>
      </c>
      <c r="I49" s="194" t="s">
        <v>505</v>
      </c>
      <c r="J49" s="194" t="s">
        <v>505</v>
      </c>
      <c r="K49" s="69"/>
      <c r="L49" s="69"/>
    </row>
    <row r="50" spans="1:12" ht="86.25" customHeight="1" x14ac:dyDescent="0.25">
      <c r="A50" s="72" t="s">
        <v>198</v>
      </c>
      <c r="B50" s="71" t="s">
        <v>423</v>
      </c>
      <c r="C50" s="70" t="s">
        <v>505</v>
      </c>
      <c r="D50" s="70" t="s">
        <v>505</v>
      </c>
      <c r="E50" s="70" t="s">
        <v>505</v>
      </c>
      <c r="F50" s="70" t="s">
        <v>505</v>
      </c>
      <c r="G50" s="70" t="s">
        <v>505</v>
      </c>
      <c r="H50" s="70" t="s">
        <v>505</v>
      </c>
      <c r="I50" s="194" t="s">
        <v>505</v>
      </c>
      <c r="J50" s="194" t="s">
        <v>505</v>
      </c>
      <c r="K50" s="69"/>
      <c r="L50" s="69"/>
    </row>
    <row r="51" spans="1:12" ht="77.25" customHeight="1" x14ac:dyDescent="0.25">
      <c r="A51" s="72" t="s">
        <v>196</v>
      </c>
      <c r="B51" s="71" t="s">
        <v>425</v>
      </c>
      <c r="C51" s="70" t="s">
        <v>505</v>
      </c>
      <c r="D51" s="70" t="s">
        <v>505</v>
      </c>
      <c r="E51" s="70" t="s">
        <v>505</v>
      </c>
      <c r="F51" s="70" t="s">
        <v>505</v>
      </c>
      <c r="G51" s="70" t="s">
        <v>505</v>
      </c>
      <c r="H51" s="70" t="s">
        <v>505</v>
      </c>
      <c r="I51" s="194" t="s">
        <v>505</v>
      </c>
      <c r="J51" s="194" t="s">
        <v>505</v>
      </c>
      <c r="K51" s="69"/>
      <c r="L51" s="69"/>
    </row>
    <row r="52" spans="1:12" ht="71.25" customHeight="1" x14ac:dyDescent="0.25">
      <c r="A52" s="72" t="s">
        <v>194</v>
      </c>
      <c r="B52" s="71" t="s">
        <v>195</v>
      </c>
      <c r="C52" s="70" t="s">
        <v>505</v>
      </c>
      <c r="D52" s="70" t="s">
        <v>505</v>
      </c>
      <c r="E52" s="70" t="s">
        <v>505</v>
      </c>
      <c r="F52" s="70" t="s">
        <v>505</v>
      </c>
      <c r="G52" s="70" t="s">
        <v>505</v>
      </c>
      <c r="H52" s="70" t="s">
        <v>505</v>
      </c>
      <c r="I52" s="194" t="s">
        <v>505</v>
      </c>
      <c r="J52" s="194" t="s">
        <v>505</v>
      </c>
      <c r="K52" s="69"/>
      <c r="L52" s="69"/>
    </row>
    <row r="53" spans="1:12" ht="48" customHeight="1" x14ac:dyDescent="0.25">
      <c r="A53" s="72" t="s">
        <v>192</v>
      </c>
      <c r="B53" s="161" t="s">
        <v>426</v>
      </c>
      <c r="C53" s="70" t="s">
        <v>505</v>
      </c>
      <c r="D53" s="70" t="s">
        <v>505</v>
      </c>
      <c r="E53" s="70">
        <v>2019</v>
      </c>
      <c r="F53" s="70">
        <v>2019</v>
      </c>
      <c r="G53" s="70">
        <f>'3.3 паспорт описание'!C28</f>
        <v>2025</v>
      </c>
      <c r="H53" s="70">
        <v>2026</v>
      </c>
      <c r="I53" s="194">
        <v>1</v>
      </c>
      <c r="J53" s="194">
        <v>1</v>
      </c>
      <c r="K53" s="69"/>
      <c r="L53" s="69"/>
    </row>
    <row r="54" spans="1:12" ht="46.5" customHeight="1" x14ac:dyDescent="0.25">
      <c r="A54" s="72" t="s">
        <v>427</v>
      </c>
      <c r="B54" s="71" t="s">
        <v>193</v>
      </c>
      <c r="C54" s="70" t="s">
        <v>505</v>
      </c>
      <c r="D54" s="70" t="s">
        <v>505</v>
      </c>
      <c r="E54" s="70" t="s">
        <v>505</v>
      </c>
      <c r="F54" s="70" t="s">
        <v>505</v>
      </c>
      <c r="G54" s="70" t="s">
        <v>505</v>
      </c>
      <c r="H54" s="70" t="s">
        <v>505</v>
      </c>
      <c r="I54" s="194" t="s">
        <v>505</v>
      </c>
      <c r="J54" s="194" t="s">
        <v>505</v>
      </c>
      <c r="K54" s="69"/>
      <c r="L54" s="69"/>
    </row>
  </sheetData>
  <mergeCells count="19">
    <mergeCell ref="A21:A23"/>
    <mergeCell ref="B21:B23"/>
    <mergeCell ref="I21:I23"/>
    <mergeCell ref="K21:K23"/>
    <mergeCell ref="L21:L23"/>
    <mergeCell ref="J21:J23"/>
    <mergeCell ref="C21:H21"/>
    <mergeCell ref="C22:D22"/>
    <mergeCell ref="G22:H22"/>
    <mergeCell ref="A15:L15"/>
    <mergeCell ref="A16:L16"/>
    <mergeCell ref="A19:L19"/>
    <mergeCell ref="A5:L5"/>
    <mergeCell ref="A7:L7"/>
    <mergeCell ref="A8:L8"/>
    <mergeCell ref="A9:L9"/>
    <mergeCell ref="A10:L10"/>
    <mergeCell ref="A12:L12"/>
    <mergeCell ref="A13:L1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схема расположения</vt:lpstr>
      <vt:lpstr>ЛСР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cp:lastModifiedBy>
  <cp:lastPrinted>2015-11-30T14:18:17Z</cp:lastPrinted>
  <dcterms:created xsi:type="dcterms:W3CDTF">2015-08-16T15:31:05Z</dcterms:created>
  <dcterms:modified xsi:type="dcterms:W3CDTF">2023-03-22T04:28:02Z</dcterms:modified>
</cp:coreProperties>
</file>